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E\Server\Dokumenta Pune\2 VITI 2020  DOKUMENTA\1 BILANCE 2020  DEKLARUAR TATIME\BILANCE 2020 TE PRINTUAR\BILANCE 2020 TE DEKLARUAR TAT\DUKA SHPK BILANCI 2020\QKR B.M 2020\"/>
    </mc:Choice>
  </mc:AlternateContent>
  <xr:revisionPtr revIDLastSave="0" documentId="13_ncr:1_{832477E8-EF41-41F1-A3E2-89EAEC77633B}" xr6:coauthVersionLast="47" xr6:coauthVersionMax="47" xr10:uidLastSave="{00000000-0000-0000-0000-000000000000}"/>
  <bookViews>
    <workbookView xWindow="255" yWindow="1635" windowWidth="14370" windowHeight="1410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70" i="18" l="1"/>
  <c r="B71" i="18"/>
  <c r="D67" i="18" l="1"/>
  <c r="B65" i="18"/>
  <c r="F62" i="18" l="1"/>
  <c r="F61" i="18"/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<sst xmlns="http://schemas.openxmlformats.org/spreadsheetml/2006/main" count="414" uniqueCount="271">
  <si>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</si>
  <si>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</si>
  <si>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</si>
  <si>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</si>
  <si>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</si>
  <si>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</si>
  <si>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</si>
  <si>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</si>
  <si>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</si>
  <si>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</si>
  <si>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</si>
  <si>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</si>
  <si>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</si>
  <si>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</si>
  <si>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</si>
  <si>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</si>
  <si>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</si>
  <si>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</si>
  <si>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</si>
  <si>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</si>
  <si>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</si>
  <si>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</si>
  <si>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</si>
  <si>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</si>
  <si>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</si>
  <si>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</si>
  <si>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</si>
  <si>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</si>
  <si>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</si>
  <si>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</si>
  <si>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</si>
  <si>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</si>
  <si>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</si>
  <si>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</si>
  <si>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</si>
  <si>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</si>
  <si>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</si>
  <si>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</si>
  <si>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</si>
  <si>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</si>
  <si>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</si>
  <si>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</si>
  <si>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</si>
  <si>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</si>
  <si>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</si>
  <si>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</si>
  <si>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</si>
  <si>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</si>
  <si>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</si>
  <si>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</si>
  <si>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</si>
  <si>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</si>
  <si>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</si>
  <si>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</si>
  <si>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</si>
  <si>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</si>
  <si>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</si>
  <si>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</si>
  <si>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</si>
  <si>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</si>
  <si>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</si>
  <si>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</si>
  <si>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</si>
  <si>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</si>
  <si>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</si>
  <si>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</si>
  <si>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</si>
  <si>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</si>
  <si>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</si>
  <si>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</si>
  <si>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</si>
  <si>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</si>
  <si>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</si>
  <si>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</si>
  <si>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</si>
  <si>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</si>
  <si>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</si>
  <si>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</si>
  <si>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</si>
  <si>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</si>
  <si>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</si>
  <si>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</si>
  <si>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</si>
  <si>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</si>
  <si>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</si>
  <si>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</si>
  <si>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</si>
  <si>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</si>
  <si>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</si>
  <si>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</si>
  <si>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</si>
  <si>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</si>
  <si>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</si>
  <si>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</si>
  <si>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</si>
  <si>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</si>
  <si>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</si>
  <si>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</si>
  <si>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</si>
  <si>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</si>
  <si>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</si>
  <si>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</si>
  <si>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</si>
  <si>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</si>
  <si>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</si>
  <si>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</si>
  <si>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</si>
  <si>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</si>
  <si>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</si>
  <si>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</si>
  <si>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</si>
  <si>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</si>
  <si>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</si>
  <si>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</si>
  <si>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</si>
  <si>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</si>
  <si>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</si>
  <si>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</si>
  <si>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</si>
  <si>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</si>
  <si>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</si>
  <si>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</si>
  <si>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</si>
  <si>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</si>
  <si>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</si>
  <si>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</si>
  <si>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</si>
  <si>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</si>
  <si>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</si>
  <si>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</si>
  <si>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</si>
  <si>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</si>
  <si>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</si>
  <si>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</si>
  <si>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</si>
  <si>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</si>
  <si>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</si>
  <si>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</si>
  <si>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</si>
  <si>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</si>
  <si>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</si>
  <si>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</si>
  <si>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</si>
  <si>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</si>
  <si>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</si>
  <si>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</si>
  <si>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</si>
  <si>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</si>
  <si>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</si>
  <si>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</si>
  <si>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</si>
  <si>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</si>
  <si>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</si>
  <si>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</si>
  <si>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</si>
  <si>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</si>
  <si>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</si>
  <si>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</si>
  <si>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</si>
  <si>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</si>
  <si>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</si>
  <si>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</si>
  <si>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</si>
  <si>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</si>
  <si>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</si>
  <si>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</si>
  <si>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</si>
  <si>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</si>
  <si>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</si>
  <si>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</si>
  <si>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</si>
  <si>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</si>
  <si>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</si>
  <si>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</si>
  <si>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</si>
  <si>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</si>
  <si>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</si>
  <si>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</si>
  <si>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</si>
  <si>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</si>
  <si>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</si>
  <si>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</si>
  <si>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</si>
  <si>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</si>
  <si>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</si>
  <si>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</si>
  <si>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</si>
  <si>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</si>
  <si>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</si>
  <si>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</si>
  <si>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</si>
  <si>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</si>
  <si>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</si>
  <si>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</si>
  <si>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</si>
  <si>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</si>
  <si>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</si>
  <si>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</si>
  <si>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</si>
  <si>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</si>
  <si>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</si>
  <si>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</si>
  <si>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</si>
  <si>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</si>
  <si>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</si>
  <si>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</si>
  <si>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</si>
  <si>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</si>
  <si>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</si>
  <si>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</si>
  <si>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</si>
  <si>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</si>
  <si>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</si>
  <si>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</si>
  <si>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</si>
  <si>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</si>
  <si>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</si>
  <si>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</si>
  <si>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</si>
  <si>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</si>
  <si>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</si>
  <si>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</si>
  <si>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</si>
  <si>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</si>
  <si>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</si>
  <si>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</si>
  <si>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</si>
  <si>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</si>
  <si>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</si>
  <si>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</si>
  <si>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</si>
  <si>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</si>
  <si>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</si>
  <si>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</si>
  <si>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</si>
  <si>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</si>
  <si>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</si>
  <si>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</si>
  <si>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</si>
  <si>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</si>
  <si>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</si>
  <si>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</si>
  <si>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</si>
  <si>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</si>
  <si>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</si>
  <si>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</si>
  <si>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</si>
  <si>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</si>
  <si>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</si>
  <si>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</si>
  <si>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</si>
  <si>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</si>
  <si>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</si>
  <si>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</si>
  <si>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</si>
  <si>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</si>
  <si>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</si>
  <si>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</si>
  <si>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</si>
  <si>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</si>
  <si>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</si>
  <si>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</si>
  <si>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</si>
  <si>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</si>
  <si>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</si>
  <si>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</si>
  <si>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</si>
  <si>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</si>
  <si>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</si>
  <si>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 xml:space="preserve">DUKA SHPK </t>
  </si>
  <si>
    <t>J77411203S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</si>
</sst>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QKR%20B.M%202020/Pasqyra%20e%20pozicionit%20financi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Pasqyra%20e%20pozicionit%20financiar%20(3).xlsx?32DC7166" TargetMode="External"/><Relationship Id="rId1" Type="http://schemas.openxmlformats.org/officeDocument/2006/relationships/externalLinkPath" Target="file:///\\32DC7166\Pasqyra%20e%20pozicionit%20financiar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23326035.503954336</v>
          </cell>
          <cell r="D106">
            <v>31706336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23326036</v>
          </cell>
          <cell r="D106">
            <v>31706336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showGridLines="0" tabSelected="1" topLeftCell="A16" zoomScale="80" zoomScaleNormal="80" workbookViewId="0">
      <selection activeCell="D65" sqref="D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185922886</v>
      </c>
      <c r="C10" s="52"/>
      <c r="D10" s="64">
        <v>262565967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-18813639</v>
      </c>
      <c r="C19" s="52"/>
      <c r="D19" s="64">
        <v>-82711240</v>
      </c>
      <c r="E19" s="51"/>
      <c r="F19" s="42"/>
    </row>
    <row r="20" spans="1:6">
      <c r="A20" s="63" t="s">
        <v>244</v>
      </c>
      <c r="B20" s="64">
        <v>-82418102</v>
      </c>
      <c r="C20" s="52"/>
      <c r="D20" s="64">
        <v>-80360596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-27386997</v>
      </c>
      <c r="C22" s="52"/>
      <c r="D22" s="64">
        <v>-28735248</v>
      </c>
      <c r="E22" s="51"/>
      <c r="F22" s="42"/>
    </row>
    <row r="23" spans="1:6">
      <c r="A23" s="63" t="s">
        <v>246</v>
      </c>
      <c r="B23" s="64">
        <v>-5174860</v>
      </c>
      <c r="C23" s="52"/>
      <c r="D23" s="64">
        <v>-5478522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-11802063</v>
      </c>
      <c r="C26" s="52"/>
      <c r="D26" s="64">
        <v>-6804711</v>
      </c>
      <c r="E26" s="51"/>
      <c r="F26" s="42"/>
    </row>
    <row r="27" spans="1:6">
      <c r="A27" s="45" t="s">
        <v>221</v>
      </c>
      <c r="B27" s="64">
        <v>-12884830</v>
      </c>
      <c r="C27" s="52"/>
      <c r="D27" s="64">
        <v>-21174078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27442395</v>
      </c>
      <c r="C42" s="55"/>
      <c r="D42" s="54">
        <f>SUM(D9:D41)</f>
        <v>37301572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-4116359</v>
      </c>
      <c r="C44" s="52"/>
      <c r="D44" s="64">
        <v>-5595236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23326036</v>
      </c>
      <c r="C47" s="58"/>
      <c r="D47" s="67">
        <f>SUM(D42:D46)</f>
        <v>31706336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23326036</v>
      </c>
      <c r="C57" s="77"/>
      <c r="D57" s="76">
        <f>D47+D55</f>
        <v>31706336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84">
        <f>+B57-'[1]1-Pasqyra e Pozicioni Financiar'!$B$106</f>
        <v>0.49604566395282745</v>
      </c>
    </row>
    <row r="62" spans="1:6">
      <c r="A62" s="38"/>
      <c r="B62" s="39"/>
      <c r="C62" s="39"/>
      <c r="D62" s="39"/>
      <c r="E62" s="61"/>
      <c r="F62" s="84">
        <f>+D57-'[1]1-Pasqyra e Pozicioni Financiar'!$D$106</f>
        <v>0</v>
      </c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85">
        <f>+B57-'[2]1-Pasqyra e Pozicioni Financiar'!$B$106</f>
        <v>0</v>
      </c>
      <c r="C65" s="36"/>
      <c r="D65" s="36"/>
      <c r="E65" s="62"/>
      <c r="F65" s="36"/>
    </row>
    <row r="67" spans="1:6">
      <c r="D67" s="86">
        <f>+D57-'[2]1-Pasqyra e Pozicioni Financiar'!$D$106</f>
        <v>0</v>
      </c>
    </row>
    <row r="70" spans="1:6">
      <c r="D70" s="86">
        <f>+D47-'[2]1-Pasqyra e Pozicioni Financiar'!$D$106</f>
        <v>0</v>
      </c>
    </row>
    <row r="71" spans="1:6">
      <c r="B71" s="86">
        <f>+B47-'[2]1-Pasqyra e Pozicioni Financiar'!$B$106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758A944-F901-43F2-9CD8-2D3B41BBA52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BE7449-895A-4A8F-9C71-4745F9A6256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1B476A3-9E1E-4E7B-BBF8-99FFBEAFC3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2021-07-21T07:55:08Z</dcterms:modified>
</cp:coreProperties>
</file>