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47" i="18" l="1"/>
  <c r="B55" i="18"/>
  <c r="B57" i="18" l="1"/>
  <c r="D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<sst xmlns="http://schemas.openxmlformats.org/spreadsheetml/2006/main" count="414" uniqueCount="271">
  <si>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</si>
  <si>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</si>
  <si>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</si>
  <si>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</si>
  <si>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</si>
  <si>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</si>
  <si>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</si>
  <si>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</si>
  <si>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</si>
  <si>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</si>
  <si>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</si>
  <si>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</si>
  <si>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</si>
  <si>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</si>
  <si>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</si>
  <si>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</si>
  <si>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</si>
  <si>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</si>
  <si>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</si>
  <si>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</si>
  <si>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</si>
  <si>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</si>
  <si>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</si>
  <si>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</si>
  <si>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</si>
  <si>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</si>
  <si>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</si>
  <si>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</si>
  <si>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</si>
  <si>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</si>
  <si>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</si>
  <si>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</si>
  <si>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</si>
  <si>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</si>
  <si>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</si>
  <si>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</si>
  <si>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</si>
  <si>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</si>
  <si>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</si>
  <si>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</si>
  <si>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</si>
  <si>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</si>
  <si>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</si>
  <si>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</si>
  <si>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</si>
  <si>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</si>
  <si>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</si>
  <si>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</si>
  <si>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</si>
  <si>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</si>
  <si>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</si>
  <si>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</si>
  <si>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</si>
  <si>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</si>
  <si>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</si>
  <si>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</si>
  <si>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</si>
  <si>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</si>
  <si>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</si>
  <si>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</si>
  <si>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</si>
  <si>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</si>
  <si>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</si>
  <si>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</si>
  <si>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</si>
  <si>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</si>
  <si>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</si>
  <si>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</si>
  <si>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</si>
  <si>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</si>
  <si>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</si>
  <si>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</si>
  <si>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</si>
  <si>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</si>
  <si>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</si>
  <si>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</si>
  <si>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</si>
  <si>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</si>
  <si>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</si>
  <si>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</si>
  <si>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</si>
  <si>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</si>
  <si>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</si>
  <si>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</si>
  <si>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</si>
  <si>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</si>
  <si>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</si>
  <si>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</si>
  <si>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</si>
  <si>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</si>
  <si>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</si>
  <si>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</si>
  <si>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</si>
  <si>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</si>
  <si>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</si>
  <si>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</si>
  <si>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</si>
  <si>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</si>
  <si>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</si>
  <si>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</si>
  <si>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</si>
  <si>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</si>
  <si>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</si>
  <si>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</si>
  <si>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</si>
  <si>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</si>
  <si>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</si>
  <si>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</si>
  <si>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</si>
  <si>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</si>
  <si>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</si>
  <si>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</si>
  <si>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</si>
  <si>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</si>
  <si>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</si>
  <si>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</si>
  <si>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</si>
  <si>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</si>
  <si>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</si>
  <si>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</si>
  <si>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</si>
  <si>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</si>
  <si>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</si>
  <si>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</si>
  <si>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</si>
  <si>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</si>
  <si>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</si>
  <si>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</si>
  <si>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</si>
  <si>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</si>
  <si>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</si>
  <si>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</si>
  <si>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</si>
  <si>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</si>
  <si>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</si>
  <si>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</si>
  <si>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</si>
  <si>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</si>
  <si>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</si>
  <si>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</si>
  <si>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</si>
  <si>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</si>
  <si>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</si>
  <si>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</si>
  <si>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</si>
  <si>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</si>
  <si>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</si>
  <si>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</si>
  <si>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</si>
  <si>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</si>
  <si>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</si>
  <si>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</si>
  <si>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</si>
  <si>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</si>
  <si>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</si>
  <si>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</si>
  <si>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</si>
  <si>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</si>
  <si>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</si>
  <si>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</si>
  <si>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</si>
  <si>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</si>
  <si>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</si>
  <si>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</si>
  <si>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</si>
  <si>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</si>
  <si>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</si>
  <si>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</si>
  <si>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</si>
  <si>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</si>
  <si>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</si>
  <si>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</si>
  <si>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</si>
  <si>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</si>
  <si>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</si>
  <si>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</si>
  <si>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</si>
  <si>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</si>
  <si>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</si>
  <si>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</si>
  <si>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</si>
  <si>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</si>
  <si>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</si>
  <si>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</si>
  <si>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</si>
  <si>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</si>
  <si>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</si>
  <si>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</si>
  <si>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</si>
  <si>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</si>
  <si>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</si>
  <si>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</si>
  <si>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</si>
  <si>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</si>
  <si>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</si>
  <si>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</si>
  <si>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</si>
  <si>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</si>
  <si>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</si>
  <si>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</si>
  <si>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</si>
  <si>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</si>
  <si>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</si>
  <si>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</si>
  <si>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</si>
  <si>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</si>
  <si>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</si>
  <si>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</si>
  <si>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</si>
  <si>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</si>
  <si>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</si>
  <si>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</si>
  <si>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</si>
  <si>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</si>
  <si>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</si>
  <si>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</si>
  <si>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</si>
  <si>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</si>
  <si>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</si>
  <si>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</si>
  <si>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</si>
  <si>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</si>
  <si>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</si>
  <si>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</si>
  <si>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</si>
  <si>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</si>
  <si>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</si>
  <si>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</si>
  <si>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</si>
  <si>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</si>
  <si>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</si>
  <si>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</si>
  <si>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</si>
  <si>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</si>
  <si>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</si>
  <si>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</si>
  <si>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</si>
  <si>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</si>
  <si>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</si>
  <si>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</si>
  <si>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</si>
  <si>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</si>
  <si>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</si>
  <si>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</si>
  <si>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</si>
  <si>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</si>
  <si>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</si>
  <si>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</si>
  <si>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</si>
  <si>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</si>
  <si>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</si>
  <si>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</si>
  <si>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</si>
  <si>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</si>
  <si>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</si>
  <si>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</si>
  <si>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</si>
  <si>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</si>
  <si>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</si>
  <si>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</si>
  <si>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</si>
  <si>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</si>
  <si>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</si>
  <si>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</si>
  <si>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</si>
  <si>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</si>
  <si>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</si>
  <si>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"Koshnica A&amp;B" Sh.P.K</t>
  </si>
  <si>
    <t>Nipt: K81630502E</t>
  </si>
  <si>
    <t>Shpenzime te tjera financiare (konvertimi)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</si>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</sst>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9" fontId="179" fillId="0" borderId="0" xfId="6592" applyNumberFormat="1" applyFont="1" applyAlignment="1">
      <alignment horizontal="right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activeCell="A51" sqref="A51"/>
    </sheetView>
  </sheetViews>
  <sheetFormatPr defaultColWidth="9.109375" defaultRowHeight="13.8"/>
  <cols>
    <col min="1" max="1" width="100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 ht="15.6">
      <c r="A1" s="86" t="s">
        <v>270</v>
      </c>
    </row>
    <row r="2" spans="1:6">
      <c r="A2" s="49" t="s">
        <v>267</v>
      </c>
    </row>
    <row r="3" spans="1:6" ht="14.4">
      <c r="A3" s="50" t="s">
        <v>268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83540754</v>
      </c>
      <c r="C10" s="52"/>
      <c r="D10" s="64">
        <v>60964421</v>
      </c>
      <c r="E10" s="51"/>
      <c r="F10" s="83" t="s">
        <v>263</v>
      </c>
    </row>
    <row r="11" spans="1:6">
      <c r="A11" s="63" t="s">
        <v>260</v>
      </c>
      <c r="B11" s="64"/>
      <c r="C11" s="52"/>
      <c r="D11" s="64"/>
      <c r="E11" s="51"/>
      <c r="F11" s="83" t="s">
        <v>264</v>
      </c>
    </row>
    <row r="12" spans="1:6">
      <c r="A12" s="63" t="s">
        <v>261</v>
      </c>
      <c r="B12" s="64"/>
      <c r="C12" s="52"/>
      <c r="D12" s="64"/>
      <c r="E12" s="51"/>
      <c r="F12" s="83" t="s">
        <v>264</v>
      </c>
    </row>
    <row r="13" spans="1:6">
      <c r="A13" s="63" t="s">
        <v>262</v>
      </c>
      <c r="B13" s="64"/>
      <c r="C13" s="52"/>
      <c r="D13" s="64"/>
      <c r="E13" s="51"/>
      <c r="F13" s="83" t="s">
        <v>264</v>
      </c>
    </row>
    <row r="14" spans="1:6">
      <c r="A14" s="63" t="s">
        <v>259</v>
      </c>
      <c r="B14" s="64"/>
      <c r="C14" s="52"/>
      <c r="D14" s="64"/>
      <c r="E14" s="51"/>
      <c r="F14" s="83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-43500706</v>
      </c>
      <c r="C19" s="52"/>
      <c r="D19" s="64">
        <v>-40573752</v>
      </c>
      <c r="E19" s="51"/>
      <c r="F19" s="42"/>
    </row>
    <row r="20" spans="1:6">
      <c r="A20" s="63" t="s">
        <v>244</v>
      </c>
      <c r="B20" s="64">
        <v>-16524130</v>
      </c>
      <c r="C20" s="52"/>
      <c r="D20" s="64">
        <v>-1240067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-12797075</v>
      </c>
      <c r="C22" s="52"/>
      <c r="D22" s="64">
        <v>-7827619</v>
      </c>
      <c r="E22" s="51"/>
      <c r="F22" s="42"/>
    </row>
    <row r="23" spans="1:6">
      <c r="A23" s="63" t="s">
        <v>246</v>
      </c>
      <c r="B23" s="64">
        <v>-2137135</v>
      </c>
      <c r="C23" s="52"/>
      <c r="D23" s="64">
        <v>-1307240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-257584</v>
      </c>
      <c r="C26" s="52"/>
      <c r="D26" s="64">
        <v>-151902</v>
      </c>
      <c r="E26" s="51"/>
      <c r="F26" s="42"/>
    </row>
    <row r="27" spans="1:6">
      <c r="A27" s="45" t="s">
        <v>221</v>
      </c>
      <c r="B27" s="64">
        <v>-185136</v>
      </c>
      <c r="C27" s="52"/>
      <c r="D27" s="64">
        <v>-115476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-579100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171831</v>
      </c>
      <c r="C39" s="52"/>
      <c r="D39" s="64">
        <v>23083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7731719</v>
      </c>
      <c r="C42" s="54"/>
      <c r="D42" s="54">
        <f t="shared" ref="D42" si="0">SUM(D9:D41)</f>
        <v>9771448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-1187528</v>
      </c>
      <c r="C44" s="52"/>
      <c r="D44" s="64">
        <v>-1483039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6544191</v>
      </c>
      <c r="C47" s="58"/>
      <c r="D47" s="67">
        <f>SUM(D42:D46)</f>
        <v>8288409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6544191</v>
      </c>
      <c r="C57" s="77"/>
      <c r="D57" s="76">
        <f>D47+D55</f>
        <v>8288409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85"/>
      <c r="C59" s="75"/>
      <c r="D59" s="85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sheetProtection password="CC6B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2022-03-18T17:31:06Z</dcterms:modified>
</cp:coreProperties>
</file>