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una\Firmat dhjetor 2017\23-Igroup shpk\Bilanci\Bilanci Igroup shpk 2021\Qkb\"/>
    </mc:Choice>
  </mc:AlternateContent>
  <bookViews>
    <workbookView xWindow="-120" yWindow="-120" windowWidth="20730" windowHeight="111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C17" i="1" l="1"/>
  <c r="B17" i="1"/>
  <c r="B25" i="1" s="1"/>
  <c r="B27" i="1" s="1"/>
  <c r="C25" i="1" l="1"/>
  <c r="C27" i="1" s="1"/>
  <c r="N18" i="1"/>
  <c r="M14" i="1"/>
  <c r="M15" i="1"/>
  <c r="M19" i="1"/>
  <c r="N20" i="1"/>
  <c r="N16" i="1"/>
  <c r="M16" i="1"/>
  <c r="N11" i="1"/>
  <c r="M9" i="1"/>
  <c r="N8" i="1"/>
  <c r="M7" i="1"/>
  <c r="M13" i="1"/>
  <c r="M23" i="1"/>
  <c r="N15" i="1"/>
  <c r="N26" i="1"/>
  <c r="M17" i="1"/>
  <c r="M12" i="1"/>
  <c r="M11" i="1"/>
  <c r="N19" i="1"/>
  <c r="M27" i="1"/>
  <c r="N21" i="1"/>
  <c r="M8" i="1"/>
  <c r="M22" i="1"/>
  <c r="N13" i="1"/>
  <c r="N7" i="1"/>
  <c r="N10" i="1"/>
  <c r="M21" i="1"/>
  <c r="M10" i="1"/>
  <c r="N27" i="1"/>
  <c r="N25" i="1"/>
  <c r="N14" i="1"/>
  <c r="M25" i="1"/>
  <c r="M20" i="1"/>
  <c r="M24" i="1"/>
  <c r="M26" i="1"/>
  <c r="N23" i="1"/>
  <c r="N12" i="1"/>
  <c r="N9" i="1"/>
  <c r="N24" i="1"/>
  <c r="N17" i="1"/>
  <c r="M18" i="1"/>
  <c r="N22" i="1"/>
  <c r="N6" i="1"/>
  <c r="M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<sst xmlns="http://schemas.openxmlformats.org/spreadsheetml/2006/main" count="28" uniqueCount="27">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</sst>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2" sqref="F12"/>
    </sheetView>
  </sheetViews>
  <sheetFormatPr defaultRowHeight="14.5" x14ac:dyDescent="0.35"/>
  <cols>
    <col min="1" max="1" width="72.26953125" customWidth="1"/>
    <col min="2" max="2" width="10.453125" bestFit="1" customWidth="1"/>
    <col min="3" max="3" width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1" t="s">
        <v>24</v>
      </c>
      <c r="B2" s="19" t="s">
        <v>23</v>
      </c>
      <c r="C2" s="19" t="s">
        <v>23</v>
      </c>
    </row>
    <row r="3" spans="1:14" ht="15" customHeight="1" x14ac:dyDescent="0.35">
      <c r="A3" s="22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1">
        <v>13467583</v>
      </c>
      <c r="C6" s="1">
        <v>3000000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1">
        <v>-4295083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1">
        <v>-157102</v>
      </c>
      <c r="C11" s="1">
        <v>-24063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-1283493</v>
      </c>
      <c r="C12" s="16">
        <f>SUM(C13:C14)</f>
        <v>-600615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1">
        <v>-1099823</v>
      </c>
      <c r="C13" s="1">
        <v>-541500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1">
        <v>-183670</v>
      </c>
      <c r="C14" s="1">
        <v>-59115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7731905</v>
      </c>
      <c r="C17" s="7">
        <f>SUM(C6:C12,C15:C16)</f>
        <v>2375322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B23+B17</f>
        <v>7731905</v>
      </c>
      <c r="C25" s="6">
        <f>C23+C17</f>
        <v>2375322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7731905</v>
      </c>
      <c r="C27" s="2">
        <f>C25-C26</f>
        <v>2375322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2022-07-23T20:24:51Z</dcterms:modified>
</cp:coreProperties>
</file>