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r.c\Contacts\Desktop\QKB 2021 ILIRIADA\"/>
    </mc:Choice>
  </mc:AlternateContent>
  <bookViews>
    <workbookView xWindow="0" yWindow="0" windowWidth="21570" windowHeight="81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C17" i="1"/>
  <c r="B17" i="1"/>
  <c r="C25" i="1" l="1"/>
  <c r="C27" i="1" l="1"/>
  <c r="B12" i="1"/>
  <c r="C12" i="1" l="1"/>
  <c r="M20" i="1"/>
  <c r="N22" i="1"/>
  <c r="N15" i="1"/>
  <c r="N21" i="1"/>
  <c r="M7" i="1"/>
  <c r="M13" i="1"/>
  <c r="M14" i="1"/>
  <c r="N12" i="1"/>
  <c r="M12" i="1"/>
  <c r="N24" i="1"/>
  <c r="M19" i="1"/>
  <c r="M23" i="1"/>
  <c r="M22" i="1"/>
  <c r="N23" i="1"/>
  <c r="N14" i="1"/>
  <c r="M15" i="1"/>
  <c r="N26" i="1"/>
  <c r="M24" i="1"/>
  <c r="M8" i="1"/>
  <c r="M11" i="1"/>
  <c r="N18" i="1"/>
  <c r="M21" i="1"/>
  <c r="N16" i="1"/>
  <c r="N19" i="1"/>
  <c r="M9" i="1"/>
  <c r="N9" i="1"/>
  <c r="M18" i="1"/>
  <c r="N25" i="1"/>
  <c r="M10" i="1"/>
  <c r="N13" i="1"/>
  <c r="N7" i="1"/>
  <c r="M6" i="1"/>
  <c r="N27" i="1"/>
  <c r="N11" i="1"/>
  <c r="M16" i="1"/>
  <c r="N17" i="1"/>
  <c r="M25" i="1"/>
  <c r="N10" i="1"/>
  <c r="N6" i="1"/>
  <c r="N20" i="1"/>
  <c r="M26" i="1"/>
  <c r="N8" i="1"/>
  <c r="M27" i="1"/>
  <c r="M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<sst xmlns="http://schemas.openxmlformats.org/spreadsheetml/2006/main" count="28" uniqueCount="27">
  <si>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</si>
  <si>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</si>
  <si>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</si>
  <si>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</si>
  <si>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</si>
  <si>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</si>
  <si>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</si>
  <si>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</si>
  <si>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</si>
  <si>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</si>
  <si>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</si>
  <si>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</si>
  <si>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</si>
  <si>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</si>
  <si>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</si>
  <si>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</si>
  <si>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</si>
  <si>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</si>
  <si>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</si>
  <si>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</si>
  <si>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</si>
  <si>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</si>
  <si>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</si>
  <si>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</si>
  <si>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</si>
  <si>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Para ardhese viti 2020</t>
  </si>
  <si>
    <t>Raportuese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</si>
</sst>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5" fillId="0" borderId="0" xfId="0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0" fillId="0" borderId="0" xfId="0" applyNumberFormat="1"/>
    <xf numFmtId="164" fontId="0" fillId="0" borderId="0" xfId="1" applyNumberFormat="1" applyFont="1" applyFill="1" applyBorder="1"/>
    <xf numFmtId="164" fontId="6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0" fillId="0" borderId="0" xfId="0" applyFill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1" zoomScale="205" zoomScaleNormal="205" workbookViewId="0">
      <selection activeCell="F21" sqref="F21"/>
    </sheetView>
  </sheetViews>
  <sheetFormatPr defaultRowHeight="15" x14ac:dyDescent="0.25"/>
  <cols>
    <col min="1" max="1" width="72.28515625" customWidth="1"/>
    <col min="2" max="2" width="15" customWidth="1"/>
    <col min="3" max="3" width="14" bestFit="1" customWidth="1"/>
    <col min="5" max="5" width="10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5" t="s">
        <v>23</v>
      </c>
    </row>
    <row r="2" spans="1:14" ht="15" customHeight="1" x14ac:dyDescent="0.25">
      <c r="A2" s="29" t="s">
        <v>22</v>
      </c>
      <c r="B2" s="14" t="s">
        <v>21</v>
      </c>
      <c r="C2" s="14" t="s">
        <v>21</v>
      </c>
    </row>
    <row r="3" spans="1:14" ht="33.75" customHeight="1" x14ac:dyDescent="0.25">
      <c r="A3" s="30"/>
      <c r="B3" s="16" t="s">
        <v>26</v>
      </c>
      <c r="C3" s="16" t="s">
        <v>25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8" t="s">
        <v>19</v>
      </c>
      <c r="B6" s="20">
        <v>20990139</v>
      </c>
      <c r="C6" s="18">
        <v>26830867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7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8">
        <v>0</v>
      </c>
      <c r="C8" s="1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8">
        <v>0</v>
      </c>
      <c r="C9" s="18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9">
        <v>-266235</v>
      </c>
      <c r="C10" s="18">
        <v>-546526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9">
        <v>-7914973</v>
      </c>
      <c r="C11" s="18">
        <v>-12235639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3">
        <f>SUM(B13:B14)</f>
        <v>-9416341</v>
      </c>
      <c r="C12" s="23">
        <f>SUM(C13:C14)</f>
        <v>-9499553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9">
        <v>-8100948</v>
      </c>
      <c r="C13" s="21">
        <v>-8140145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9">
        <v>-1315393</v>
      </c>
      <c r="C14" s="21">
        <v>-1359408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4">
        <v>-538027</v>
      </c>
      <c r="C15" s="21">
        <v>-828941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4">
        <v>-17432</v>
      </c>
      <c r="C16" s="21">
        <v>-216527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s="28" customFormat="1" x14ac:dyDescent="0.25">
      <c r="A17" s="26" t="s">
        <v>8</v>
      </c>
      <c r="B17" s="27">
        <f>SUM(B6:B12,B15:B16)</f>
        <v>2837131</v>
      </c>
      <c r="C17" s="27">
        <f>SUM(C6:C12,C15:C16)</f>
        <v>3503681</v>
      </c>
      <c r="L17" s="28">
        <v>12</v>
      </c>
      <c r="M17" s="28" t="e">
        <f t="shared" ca="1" si="0"/>
        <v>#NAME?</v>
      </c>
      <c r="N17" s="28" t="e">
        <f t="shared" ca="1" si="1"/>
        <v>#NAME?</v>
      </c>
    </row>
    <row r="18" spans="1:14" x14ac:dyDescent="0.25">
      <c r="A18" s="6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9">
        <v>-52678</v>
      </c>
      <c r="C19" s="1"/>
      <c r="E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2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19">
        <v>-52678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/>
      <c r="C23" s="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B17+B19</f>
        <v>2784453</v>
      </c>
      <c r="C25" s="4">
        <f>C17+C19</f>
        <v>3503681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420283</v>
      </c>
      <c r="C26" s="18">
        <v>537565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B25-B26</f>
        <v>2364170</v>
      </c>
      <c r="C27" s="25">
        <f>C25-C26</f>
        <v>2966116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2022-06-01T17:06:08Z</dcterms:modified>
</cp:coreProperties>
</file>