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63" i="18"/>
  <c r="B39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<sst xmlns="http://schemas.openxmlformats.org/spreadsheetml/2006/main" count="414" uniqueCount="271">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</sst>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  <xf numFmtId="43" fontId="175" fillId="0" borderId="0" xfId="215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5">
          <cell r="B105">
            <v>-879772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4" workbookViewId="0">
      <selection activeCell="D63" sqref="D6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523169</v>
      </c>
      <c r="C10" s="52"/>
      <c r="D10" s="64">
        <v>1023622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-600000</v>
      </c>
      <c r="C22" s="52"/>
      <c r="D22" s="64">
        <v>-373462</v>
      </c>
      <c r="E22" s="51"/>
      <c r="F22" s="42"/>
    </row>
    <row r="23" spans="1:6">
      <c r="A23" s="63" t="s">
        <v>249</v>
      </c>
      <c r="B23" s="64">
        <v>-100200</v>
      </c>
      <c r="C23" s="52"/>
      <c r="D23" s="64">
        <v>-62368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-6094</v>
      </c>
      <c r="C26" s="52"/>
      <c r="D26" s="64">
        <v>-8125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f>-698254+1607</f>
        <v>-696647</v>
      </c>
      <c r="C39" s="52"/>
      <c r="D39" s="64">
        <v>-1236620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-879772</v>
      </c>
      <c r="C42" s="55"/>
      <c r="D42" s="54">
        <f>SUM(D9:D41)</f>
        <v>-656953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-879772</v>
      </c>
      <c r="C47" s="58"/>
      <c r="D47" s="67">
        <f>SUM(D42:D46)</f>
        <v>-656953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-879772</v>
      </c>
      <c r="C57" s="77"/>
      <c r="D57" s="76">
        <f>D47+D55</f>
        <v>-656953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85">
        <f>B57-'[1]1-Pasqyra e Pozicioni Financiar'!$B$105</f>
        <v>0</v>
      </c>
      <c r="C63" s="39"/>
      <c r="D63" s="84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2020-07-17T07:29:10Z</dcterms:modified>
</cp:coreProperties>
</file>