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O\1.Shoqeri Aktive\BM\EN &amp; AD\Pasqyrat Financiare\Viti 2019\Pasqyrat sipas e - Albania\"/>
    </mc:Choice>
  </mc:AlternateContent>
  <xr:revisionPtr revIDLastSave="0" documentId="13_ncr:1_{FA322279-111E-42C0-8CCC-7B3C064D1EE9}" xr6:coauthVersionLast="45" xr6:coauthVersionMax="45" xr10:uidLastSave="{00000000-0000-0000-0000-000000000000}"/>
  <bookViews>
    <workbookView xWindow="11595" yWindow="870" windowWidth="13830" windowHeight="151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<sst xmlns="http://schemas.openxmlformats.org/spreadsheetml/2006/main" count="412" uniqueCount="269">
  <si>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</si>
  <si>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</si>
  <si>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</si>
  <si>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</si>
  <si>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</si>
  <si>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</si>
  <si>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</si>
  <si>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</si>
  <si>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</si>
  <si>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</si>
  <si>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</si>
  <si>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</si>
  <si>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</si>
  <si>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</si>
  <si>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</si>
  <si>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</si>
  <si>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</si>
  <si>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</si>
  <si>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</si>
  <si>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</si>
  <si>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</si>
  <si>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</si>
  <si>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</si>
  <si>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</si>
  <si>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</si>
  <si>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</si>
  <si>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</si>
  <si>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</si>
  <si>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</si>
  <si>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</si>
  <si>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</si>
  <si>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</si>
  <si>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</si>
  <si>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</si>
  <si>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</si>
  <si>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</si>
  <si>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</si>
  <si>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</si>
  <si>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</si>
  <si>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</si>
  <si>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</si>
  <si>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</si>
  <si>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</si>
  <si>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</si>
  <si>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</si>
  <si>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</si>
  <si>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</si>
  <si>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</si>
  <si>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</si>
  <si>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</si>
  <si>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</si>
  <si>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</si>
  <si>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</si>
  <si>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</si>
  <si>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</si>
  <si>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</si>
  <si>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</si>
  <si>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</si>
  <si>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</si>
  <si>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</si>
  <si>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</si>
  <si>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</si>
  <si>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</si>
  <si>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</si>
  <si>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</si>
  <si>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</si>
  <si>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</si>
  <si>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</si>
  <si>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</si>
  <si>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</si>
  <si>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</si>
  <si>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</si>
  <si>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</si>
  <si>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</si>
  <si>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</si>
  <si>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</si>
  <si>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</si>
  <si>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</si>
  <si>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</si>
  <si>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</si>
  <si>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</si>
  <si>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</si>
  <si>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</si>
  <si>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</si>
  <si>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</si>
  <si>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</si>
  <si>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</si>
  <si>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</si>
  <si>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</si>
  <si>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</si>
  <si>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</si>
  <si>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</si>
  <si>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</si>
  <si>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</si>
  <si>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</si>
  <si>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</si>
  <si>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</si>
  <si>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</si>
  <si>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</si>
  <si>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</si>
  <si>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</si>
  <si>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</si>
  <si>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</si>
  <si>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</si>
  <si>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</si>
  <si>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</si>
  <si>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</si>
  <si>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</si>
  <si>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</si>
  <si>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</si>
  <si>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</si>
  <si>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</si>
  <si>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</si>
  <si>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</si>
  <si>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</si>
  <si>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</si>
  <si>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</si>
  <si>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</si>
  <si>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</si>
  <si>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</si>
  <si>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</si>
  <si>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</si>
  <si>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</si>
  <si>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</si>
  <si>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</si>
  <si>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</si>
  <si>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</si>
  <si>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</si>
  <si>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</si>
  <si>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</si>
  <si>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</si>
  <si>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</si>
  <si>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</si>
  <si>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</si>
  <si>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</si>
  <si>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</si>
  <si>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</si>
  <si>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</si>
  <si>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</si>
  <si>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</si>
  <si>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</si>
  <si>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</si>
  <si>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</si>
  <si>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</si>
  <si>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</si>
  <si>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</si>
  <si>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</si>
  <si>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</si>
  <si>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</si>
  <si>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</si>
  <si>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</si>
  <si>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</si>
  <si>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</si>
  <si>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</si>
  <si>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</si>
  <si>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</si>
  <si>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</si>
  <si>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</si>
  <si>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</si>
  <si>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</si>
  <si>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</si>
  <si>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</si>
  <si>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</si>
  <si>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</si>
  <si>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</si>
  <si>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</si>
  <si>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</si>
  <si>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</si>
  <si>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</si>
  <si>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</si>
  <si>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</si>
  <si>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</si>
  <si>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</si>
  <si>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</si>
  <si>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</si>
  <si>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</si>
  <si>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</si>
  <si>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</si>
  <si>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</si>
  <si>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</si>
  <si>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</si>
  <si>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</si>
  <si>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</si>
  <si>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</si>
  <si>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</si>
  <si>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</si>
  <si>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</si>
  <si>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</si>
  <si>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</si>
  <si>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</si>
  <si>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</si>
  <si>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</si>
  <si>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</si>
  <si>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</si>
  <si>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</si>
  <si>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</si>
  <si>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</si>
  <si>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</si>
  <si>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</si>
  <si>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</si>
  <si>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</si>
  <si>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</si>
  <si>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</si>
  <si>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</si>
  <si>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</si>
  <si>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</si>
  <si>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</si>
  <si>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</si>
  <si>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</si>
  <si>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</si>
  <si>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</si>
  <si>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</si>
  <si>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</si>
  <si>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</si>
  <si>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</si>
  <si>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</si>
  <si>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</si>
  <si>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</si>
  <si>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</si>
  <si>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</si>
  <si>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</si>
  <si>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</si>
  <si>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</si>
  <si>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</si>
  <si>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</si>
  <si>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</si>
  <si>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</si>
  <si>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</si>
  <si>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</si>
  <si>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</si>
  <si>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</si>
  <si>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</si>
  <si>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</si>
  <si>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</si>
  <si>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</si>
  <si>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</si>
  <si>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</si>
  <si>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</si>
  <si>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</si>
  <si>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</si>
  <si>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</si>
  <si>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</si>
  <si>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</si>
  <si>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</si>
  <si>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</si>
  <si>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</si>
  <si>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</si>
  <si>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</si>
  <si>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</si>
  <si>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</si>
  <si>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</si>
  <si>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</si>
  <si>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</si>
  <si>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</si>
  <si>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</si>
  <si>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</si>
  <si>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</si>
  <si>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</si>
  <si>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</si>
  <si>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</si>
  <si>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</si>
  <si>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</si>
  <si>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</si>
  <si>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</si>
  <si>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</si>
  <si>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</si>
  <si>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L31331006V</t>
  </si>
  <si>
    <t>EN&amp;AD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</si>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</sst>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0" fontId="184" fillId="0" borderId="0" xfId="6594" applyFont="1" applyFill="1"/>
    <xf numFmtId="183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="90" zoomScaleNormal="90" workbookViewId="0">
      <selection activeCell="B44" sqref="B44"/>
    </sheetView>
  </sheetViews>
  <sheetFormatPr defaultRowHeight="15"/>
  <cols>
    <col min="1" max="1" width="110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5" t="s">
        <v>268</v>
      </c>
    </row>
    <row r="2" spans="1:6">
      <c r="A2" s="76" t="s">
        <v>267</v>
      </c>
    </row>
    <row r="3" spans="1:6">
      <c r="A3" s="89" t="s">
        <v>266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2019</v>
      </c>
      <c r="C7" s="43"/>
      <c r="D7" s="43">
        <v>2018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79">
        <v>335400899</v>
      </c>
      <c r="C10" s="51"/>
      <c r="D10" s="79">
        <v>122549129</v>
      </c>
      <c r="E10" s="50"/>
      <c r="F10" s="73" t="s">
        <v>262</v>
      </c>
    </row>
    <row r="11" spans="1:6">
      <c r="A11" s="61" t="s">
        <v>259</v>
      </c>
      <c r="B11" s="79"/>
      <c r="C11" s="51"/>
      <c r="D11" s="79"/>
      <c r="E11" s="50"/>
      <c r="F11" s="73" t="s">
        <v>263</v>
      </c>
    </row>
    <row r="12" spans="1:6">
      <c r="A12" s="61" t="s">
        <v>260</v>
      </c>
      <c r="B12" s="79"/>
      <c r="C12" s="51"/>
      <c r="D12" s="79"/>
      <c r="E12" s="50"/>
      <c r="F12" s="73" t="s">
        <v>263</v>
      </c>
    </row>
    <row r="13" spans="1:6">
      <c r="A13" s="61" t="s">
        <v>261</v>
      </c>
      <c r="B13" s="79"/>
      <c r="C13" s="51"/>
      <c r="D13" s="79"/>
      <c r="E13" s="50"/>
      <c r="F13" s="73" t="s">
        <v>263</v>
      </c>
    </row>
    <row r="14" spans="1:6">
      <c r="A14" s="61" t="s">
        <v>258</v>
      </c>
      <c r="B14" s="79">
        <v>19294640</v>
      </c>
      <c r="C14" s="51"/>
      <c r="D14" s="79">
        <v>251370</v>
      </c>
      <c r="E14" s="50"/>
      <c r="F14" s="73" t="s">
        <v>264</v>
      </c>
    </row>
    <row r="15" spans="1:6">
      <c r="A15" s="44" t="s">
        <v>214</v>
      </c>
      <c r="B15" s="79">
        <v>-7590756</v>
      </c>
      <c r="C15" s="51"/>
      <c r="D15" s="79">
        <v>-2335114</v>
      </c>
      <c r="E15" s="50"/>
      <c r="F15" s="42"/>
    </row>
    <row r="16" spans="1:6">
      <c r="A16" s="44" t="s">
        <v>215</v>
      </c>
      <c r="B16" s="79"/>
      <c r="C16" s="51"/>
      <c r="D16" s="79"/>
      <c r="E16" s="50"/>
      <c r="F16" s="42"/>
    </row>
    <row r="17" spans="1:6">
      <c r="A17" s="44" t="s">
        <v>216</v>
      </c>
      <c r="B17" s="79"/>
      <c r="C17" s="51"/>
      <c r="D17" s="79"/>
      <c r="E17" s="50"/>
      <c r="F17" s="42"/>
    </row>
    <row r="18" spans="1:6">
      <c r="A18" s="44" t="s">
        <v>217</v>
      </c>
      <c r="B18" s="78"/>
      <c r="C18" s="51"/>
      <c r="D18" s="78"/>
      <c r="E18" s="50"/>
      <c r="F18" s="42"/>
    </row>
    <row r="19" spans="1:6">
      <c r="A19" s="61" t="s">
        <v>217</v>
      </c>
      <c r="B19" s="79">
        <v>-292459931</v>
      </c>
      <c r="C19" s="51"/>
      <c r="D19" s="79">
        <v>-103068744</v>
      </c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235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-2024052</v>
      </c>
      <c r="C22" s="51"/>
      <c r="D22" s="79">
        <v>-1781010</v>
      </c>
      <c r="E22" s="50"/>
      <c r="F22" s="42"/>
    </row>
    <row r="23" spans="1:6">
      <c r="A23" s="61" t="s">
        <v>244</v>
      </c>
      <c r="B23" s="79">
        <v>-338022</v>
      </c>
      <c r="C23" s="51"/>
      <c r="D23" s="79">
        <v>-297427</v>
      </c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>
        <v>-3936637</v>
      </c>
      <c r="C26" s="51"/>
      <c r="D26" s="79">
        <v>-3408805</v>
      </c>
      <c r="E26" s="50"/>
      <c r="F26" s="42"/>
    </row>
    <row r="27" spans="1:6">
      <c r="A27" s="44" t="s">
        <v>219</v>
      </c>
      <c r="B27" s="79">
        <v>-17331893</v>
      </c>
      <c r="C27" s="51"/>
      <c r="D27" s="79">
        <v>-2637199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>
        <v>1018916</v>
      </c>
      <c r="C33" s="51"/>
      <c r="D33" s="79">
        <v>1454907</v>
      </c>
      <c r="E33" s="50"/>
      <c r="F33" s="42"/>
    </row>
    <row r="34" spans="1:6" ht="15" customHeight="1">
      <c r="A34" s="61" t="s">
        <v>249</v>
      </c>
      <c r="B34" s="79"/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/>
      <c r="C37" s="51"/>
      <c r="D37" s="79">
        <v>-1155154</v>
      </c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/>
      <c r="C39" s="51"/>
      <c r="D39" s="79"/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79"/>
      <c r="C41" s="51"/>
      <c r="D41" s="79"/>
      <c r="E41" s="50"/>
      <c r="F41" s="42"/>
    </row>
    <row r="42" spans="1:6">
      <c r="A42" s="44" t="s">
        <v>222</v>
      </c>
      <c r="B42" s="80">
        <f>SUM(B9:B41)</f>
        <v>32033164</v>
      </c>
      <c r="C42" s="53"/>
      <c r="D42" s="80">
        <f>SUM(D9:D41)</f>
        <v>9571953</v>
      </c>
      <c r="E42" s="56"/>
      <c r="F42" s="42"/>
    </row>
    <row r="43" spans="1:6">
      <c r="A43" s="44" t="s">
        <v>26</v>
      </c>
      <c r="B43" s="81"/>
      <c r="C43" s="53"/>
      <c r="D43" s="81"/>
      <c r="E43" s="56"/>
      <c r="F43" s="42"/>
    </row>
    <row r="44" spans="1:6">
      <c r="A44" s="61" t="s">
        <v>223</v>
      </c>
      <c r="B44" s="79">
        <v>-4804975</v>
      </c>
      <c r="C44" s="51"/>
      <c r="D44" s="79">
        <v>-1435792.95</v>
      </c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79"/>
      <c r="C46" s="51"/>
      <c r="D46" s="79"/>
      <c r="E46" s="50"/>
      <c r="F46" s="42"/>
    </row>
    <row r="47" spans="1:6">
      <c r="A47" s="44" t="s">
        <v>238</v>
      </c>
      <c r="B47" s="82">
        <f>SUM(B42:B46)</f>
        <v>27228189</v>
      </c>
      <c r="C47" s="56"/>
      <c r="D47" s="82">
        <f>SUM(D42:D46)</f>
        <v>8136160.0499999998</v>
      </c>
      <c r="E47" s="56"/>
      <c r="F47" s="42"/>
    </row>
    <row r="48" spans="1:6" ht="15.75" thickBot="1">
      <c r="A48" s="63"/>
      <c r="B48" s="83"/>
      <c r="C48" s="64"/>
      <c r="D48" s="83"/>
      <c r="E48" s="57"/>
      <c r="F48" s="42"/>
    </row>
    <row r="49" spans="1:6" ht="15.75" thickTop="1">
      <c r="A49" s="65" t="s">
        <v>239</v>
      </c>
      <c r="B49" s="84"/>
      <c r="C49" s="52"/>
      <c r="D49" s="84"/>
      <c r="E49" s="57"/>
      <c r="F49" s="42"/>
    </row>
    <row r="50" spans="1:6">
      <c r="A50" s="61" t="s">
        <v>228</v>
      </c>
      <c r="B50" s="85"/>
      <c r="C50" s="52"/>
      <c r="D50" s="85"/>
      <c r="E50" s="50"/>
      <c r="F50" s="42"/>
    </row>
    <row r="51" spans="1:6">
      <c r="A51" s="61" t="s">
        <v>229</v>
      </c>
      <c r="B51" s="85"/>
      <c r="C51" s="52"/>
      <c r="D51" s="85"/>
      <c r="E51" s="50"/>
      <c r="F51" s="42"/>
    </row>
    <row r="52" spans="1:6">
      <c r="A52" s="61" t="s">
        <v>230</v>
      </c>
      <c r="B52" s="85"/>
      <c r="C52" s="52"/>
      <c r="D52" s="85"/>
      <c r="E52" s="54"/>
      <c r="F52" s="42"/>
    </row>
    <row r="53" spans="1:6" ht="15" customHeight="1">
      <c r="A53" s="61" t="s">
        <v>231</v>
      </c>
      <c r="B53" s="85"/>
      <c r="C53" s="52"/>
      <c r="D53" s="85"/>
      <c r="E53" s="58"/>
      <c r="F53" s="37"/>
    </row>
    <row r="54" spans="1:6">
      <c r="A54" s="72" t="s">
        <v>212</v>
      </c>
      <c r="B54" s="85"/>
      <c r="C54" s="52"/>
      <c r="D54" s="85"/>
      <c r="E54" s="35"/>
      <c r="F54" s="37"/>
    </row>
    <row r="55" spans="1:6">
      <c r="A55" s="65" t="s">
        <v>240</v>
      </c>
      <c r="B55" s="86">
        <f>SUM(B50:B54)</f>
        <v>0</v>
      </c>
      <c r="C55" s="66"/>
      <c r="D55" s="86">
        <f>SUM(D50:D54)</f>
        <v>0</v>
      </c>
      <c r="E55" s="58"/>
      <c r="F55" s="37"/>
    </row>
    <row r="56" spans="1:6">
      <c r="A56" s="67"/>
      <c r="B56" s="87"/>
      <c r="C56" s="68"/>
      <c r="D56" s="87"/>
      <c r="E56" s="58"/>
      <c r="F56" s="37"/>
    </row>
    <row r="57" spans="1:6" ht="15.75" thickBot="1">
      <c r="A57" s="65" t="s">
        <v>241</v>
      </c>
      <c r="B57" s="88">
        <f>B47+B55</f>
        <v>27228189</v>
      </c>
      <c r="C57" s="90"/>
      <c r="D57" s="88">
        <f>D47+D55</f>
        <v>8136160.0499999998</v>
      </c>
      <c r="E57" s="58"/>
      <c r="F57" s="37"/>
    </row>
    <row r="58" spans="1:6" ht="15.75" thickTop="1">
      <c r="A58" s="67"/>
      <c r="B58" s="87"/>
      <c r="C58" s="68"/>
      <c r="D58" s="87"/>
      <c r="E58" s="58"/>
      <c r="F58" s="37"/>
    </row>
    <row r="59" spans="1:6">
      <c r="A59" s="69" t="s">
        <v>232</v>
      </c>
      <c r="B59" s="87"/>
      <c r="C59" s="68"/>
      <c r="D59" s="87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2020-07-28T15:40:50Z</dcterms:modified>
</cp:coreProperties>
</file>