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Usb final\FIRMAT 2022\ARLIND ASLLANI\QKB\"/>
    </mc:Choice>
  </mc:AlternateContent>
  <xr:revisionPtr revIDLastSave="0" documentId="13_ncr:1_{CDBE6383-2F9B-4FA9-93B4-CB69F1A998C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C27" i="1"/>
  <c r="B12" i="1"/>
  <c r="C12" i="1"/>
  <c r="C17" i="1" l="1"/>
  <c r="C23" i="1" s="1"/>
  <c r="C25" i="1" s="1"/>
  <c r="B23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<sst xmlns="http://schemas.openxmlformats.org/spreadsheetml/2006/main" count="26" uniqueCount="25">
  <si>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</si>
  <si>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</si>
  <si>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</si>
  <si>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</si>
  <si>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</si>
  <si>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</si>
  <si>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</si>
  <si>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</si>
  <si>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</si>
  <si>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</si>
  <si>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</si>
  <si>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</si>
  <si>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</si>
  <si>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</si>
  <si>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Puna e kryer nga njesia ekonomike raportuese per qellimet e veta dhe e kapitalizuar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</si>
  <si>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</si>
  <si>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</si>
  <si>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</si>
  <si>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</si>
  <si>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</si>
  <si>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</si>
  <si>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</si>
  <si>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Lenda e pare dhe materiale te konsumushme </t>
  </si>
  <si>
    <t>Inventari ne fund te vitit</t>
  </si>
  <si>
    <t xml:space="preserve">Paga dhe shperblime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</si>
</sst>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19" sqref="A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8"/>
    </row>
    <row r="2" spans="1:14" ht="15" customHeight="1" x14ac:dyDescent="0.25">
      <c r="A2" s="21" t="s">
        <v>21</v>
      </c>
      <c r="B2" s="17" t="s">
        <v>20</v>
      </c>
      <c r="C2" s="17" t="s">
        <v>20</v>
      </c>
    </row>
    <row r="3" spans="1:14" ht="15" customHeight="1" x14ac:dyDescent="0.25">
      <c r="A3" s="22"/>
      <c r="B3" s="17" t="s">
        <v>19</v>
      </c>
      <c r="C3" s="17" t="s">
        <v>18</v>
      </c>
    </row>
    <row r="4" spans="1:14" x14ac:dyDescent="0.25">
      <c r="A4" s="16" t="s">
        <v>17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16</v>
      </c>
      <c r="B6" s="6">
        <v>5367003</v>
      </c>
      <c r="C6" s="6">
        <v>8754378</v>
      </c>
    </row>
    <row r="7" spans="1:14" x14ac:dyDescent="0.25">
      <c r="A7" s="9" t="s">
        <v>15</v>
      </c>
      <c r="B7" s="1"/>
      <c r="C7" s="1"/>
    </row>
    <row r="8" spans="1:14" x14ac:dyDescent="0.25">
      <c r="A8" s="9" t="s">
        <v>22</v>
      </c>
      <c r="B8" s="20">
        <v>-6175910</v>
      </c>
      <c r="C8" s="20">
        <v>-8688446</v>
      </c>
    </row>
    <row r="9" spans="1:14" x14ac:dyDescent="0.25">
      <c r="A9" s="9" t="s">
        <v>14</v>
      </c>
      <c r="B9" s="20"/>
      <c r="C9" s="20"/>
    </row>
    <row r="10" spans="1:14" x14ac:dyDescent="0.25">
      <c r="A10" s="9" t="s">
        <v>23</v>
      </c>
      <c r="B10" s="20">
        <v>1171500</v>
      </c>
      <c r="C10" s="20">
        <v>889000</v>
      </c>
    </row>
    <row r="11" spans="1:14" x14ac:dyDescent="0.25">
      <c r="A11" s="9" t="s">
        <v>13</v>
      </c>
      <c r="B11" s="8"/>
      <c r="C11" s="1"/>
    </row>
    <row r="12" spans="1:14" ht="15.75" thickBot="1" x14ac:dyDescent="0.3">
      <c r="A12" s="9" t="s">
        <v>12</v>
      </c>
      <c r="B12" s="5">
        <f>SUM(B13:B14)</f>
        <v>-202419</v>
      </c>
      <c r="C12" s="5">
        <f>SUM(C13:C14)</f>
        <v>-151038</v>
      </c>
    </row>
    <row r="13" spans="1:14" x14ac:dyDescent="0.25">
      <c r="A13" s="14" t="s">
        <v>24</v>
      </c>
      <c r="B13" s="19"/>
      <c r="C13" s="19"/>
    </row>
    <row r="14" spans="1:14" x14ac:dyDescent="0.25">
      <c r="A14" s="14" t="s">
        <v>11</v>
      </c>
      <c r="B14" s="20">
        <v>-202419</v>
      </c>
      <c r="C14" s="20">
        <v>-151038</v>
      </c>
    </row>
    <row r="15" spans="1:14" x14ac:dyDescent="0.25">
      <c r="A15" s="9" t="s">
        <v>10</v>
      </c>
      <c r="B15" s="13"/>
      <c r="C15" s="1"/>
    </row>
    <row r="16" spans="1:14" x14ac:dyDescent="0.25">
      <c r="A16" s="9" t="s">
        <v>9</v>
      </c>
      <c r="B16" s="20">
        <v>-90500</v>
      </c>
      <c r="C16" s="20">
        <v>-103500</v>
      </c>
    </row>
    <row r="17" spans="1:3" x14ac:dyDescent="0.25">
      <c r="A17" s="10" t="s">
        <v>8</v>
      </c>
      <c r="B17" s="6">
        <f>SUM(B6:B12,B15:B16)</f>
        <v>69674</v>
      </c>
      <c r="C17" s="6">
        <f>SUM(C6:C12,C15:C16)</f>
        <v>700394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/>
      <c r="C20" s="1"/>
    </row>
    <row r="21" spans="1:3" x14ac:dyDescent="0.25">
      <c r="A21" s="9" t="s">
        <v>5</v>
      </c>
      <c r="B21" s="8"/>
      <c r="C21" s="1"/>
    </row>
    <row r="22" spans="1:3" x14ac:dyDescent="0.25">
      <c r="A22" s="9" t="s">
        <v>4</v>
      </c>
      <c r="B22" s="20">
        <v>-6870</v>
      </c>
      <c r="C22" s="20"/>
    </row>
    <row r="23" spans="1:3" x14ac:dyDescent="0.25">
      <c r="A23" s="7" t="s">
        <v>3</v>
      </c>
      <c r="B23" s="6">
        <f>B17+B22</f>
        <v>62804</v>
      </c>
      <c r="C23" s="6">
        <f>C17+C22</f>
        <v>700394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f>B23</f>
        <v>62804</v>
      </c>
      <c r="C25" s="5">
        <f>C23</f>
        <v>700394</v>
      </c>
    </row>
    <row r="26" spans="1:3" x14ac:dyDescent="0.25">
      <c r="A26" s="4" t="s">
        <v>1</v>
      </c>
      <c r="B26" s="20"/>
      <c r="C26" s="20">
        <v>35020</v>
      </c>
    </row>
    <row r="27" spans="1:3" ht="15.75" thickBot="1" x14ac:dyDescent="0.3">
      <c r="A27" s="3" t="s">
        <v>0</v>
      </c>
      <c r="B27" s="2">
        <f>B25-B26</f>
        <v>62804</v>
      </c>
      <c r="C27" s="2">
        <f>C25-C26</f>
        <v>665374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2022-07-28T10:30:03Z</dcterms:modified>
</cp:coreProperties>
</file>