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E E PERBASHKET  10.04.2021/MATERIALE PERMBLEDHESE/JURGEN MELIKA/VITI 2021/"/>
    </mc:Choice>
  </mc:AlternateContent>
  <xr:revisionPtr revIDLastSave="37" documentId="11_CCBEFA930D20E01B778FB8F11DD438777DDA0EAE" xr6:coauthVersionLast="47" xr6:coauthVersionMax="47" xr10:uidLastSave="{BC8B0974-5130-4648-80C6-D7FAA28F8F8F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J11" i="1"/>
  <c r="J18" i="1"/>
  <c r="I12" i="1"/>
  <c r="J13" i="1"/>
  <c r="J23" i="1"/>
  <c r="J15" i="1"/>
  <c r="I23" i="1"/>
  <c r="I20" i="1"/>
  <c r="I11" i="1"/>
  <c r="J22" i="1"/>
  <c r="J16" i="1"/>
  <c r="I21" i="1"/>
  <c r="I8" i="1"/>
  <c r="J21" i="1"/>
  <c r="I25" i="1"/>
  <c r="J19" i="1"/>
  <c r="I13" i="1"/>
  <c r="I24" i="1"/>
  <c r="I16" i="1"/>
  <c r="J26" i="1"/>
  <c r="J27" i="1"/>
  <c r="J24" i="1"/>
  <c r="I19" i="1"/>
  <c r="I6" i="1"/>
  <c r="J8" i="1"/>
  <c r="I17" i="1"/>
  <c r="J10" i="1"/>
  <c r="I10" i="1"/>
  <c r="I9" i="1"/>
  <c r="I22" i="1"/>
  <c r="J9" i="1"/>
  <c r="J25" i="1"/>
  <c r="J17" i="1"/>
  <c r="J7" i="1"/>
  <c r="J20" i="1"/>
  <c r="I14" i="1"/>
  <c r="I26" i="1"/>
  <c r="I27" i="1"/>
  <c r="I18" i="1"/>
  <c r="I15" i="1"/>
  <c r="J12" i="1"/>
  <c r="I7" i="1"/>
  <c r="J6" i="1"/>
  <c r="J14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<sst xmlns="http://schemas.openxmlformats.org/spreadsheetml/2006/main" count="28" uniqueCount="27">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</sst>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0"/>
  <sheetViews>
    <sheetView tabSelected="1" workbookViewId="0">
      <selection activeCell="E35" sqref="E35"/>
    </sheetView>
  </sheetViews>
  <sheetFormatPr defaultRowHeight="15" x14ac:dyDescent="0.25"/>
  <cols>
    <col min="1" max="1" width="72.28515625" customWidth="1"/>
    <col min="2" max="2" width="14.28515625" customWidth="1"/>
    <col min="3" max="3" width="12" bestFit="1" customWidth="1"/>
    <col min="5" max="5" width="12.7109375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7" t="s">
        <v>25</v>
      </c>
    </row>
    <row r="2" spans="1:10" ht="15" customHeight="1" x14ac:dyDescent="0.25">
      <c r="A2" s="25" t="s">
        <v>24</v>
      </c>
      <c r="B2" s="16" t="s">
        <v>23</v>
      </c>
      <c r="C2" s="16" t="s">
        <v>23</v>
      </c>
    </row>
    <row r="3" spans="1:10" ht="15" customHeight="1" x14ac:dyDescent="0.25">
      <c r="A3" s="26"/>
      <c r="B3" s="16" t="s">
        <v>22</v>
      </c>
      <c r="C3" s="16" t="s">
        <v>21</v>
      </c>
    </row>
    <row r="4" spans="1:10" x14ac:dyDescent="0.25">
      <c r="A4" s="15" t="s">
        <v>20</v>
      </c>
      <c r="B4" s="1"/>
      <c r="C4" s="1"/>
    </row>
    <row r="5" spans="1:10" x14ac:dyDescent="0.25">
      <c r="B5" s="14"/>
      <c r="C5" s="1"/>
    </row>
    <row r="6" spans="1:10" x14ac:dyDescent="0.25">
      <c r="A6" s="9" t="s">
        <v>19</v>
      </c>
      <c r="B6" s="24">
        <v>12261406</v>
      </c>
      <c r="C6" s="24">
        <v>13788993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9" t="s">
        <v>18</v>
      </c>
      <c r="B7" s="18"/>
      <c r="C7" s="18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9" t="s">
        <v>17</v>
      </c>
      <c r="B8" s="18"/>
      <c r="C8" s="18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9" t="s">
        <v>16</v>
      </c>
      <c r="B9" s="18"/>
      <c r="C9" s="18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9" t="s">
        <v>15</v>
      </c>
      <c r="B10" s="20">
        <v>-14584785</v>
      </c>
      <c r="C10" s="20">
        <v>-9629791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9" t="s">
        <v>14</v>
      </c>
      <c r="B11" s="20"/>
      <c r="C11" s="20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9" t="s">
        <v>13</v>
      </c>
      <c r="B12" s="21">
        <f>SUM(B13:B14)</f>
        <v>-2393413</v>
      </c>
      <c r="C12" s="21">
        <f>SUM(C13:C14)</f>
        <v>-2356131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3" t="s">
        <v>12</v>
      </c>
      <c r="B13" s="20">
        <v>-2004911</v>
      </c>
      <c r="C13" s="20">
        <v>-2018964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3" t="s">
        <v>11</v>
      </c>
      <c r="B14" s="20">
        <v>-388502</v>
      </c>
      <c r="C14" s="20">
        <v>-337167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9" t="s">
        <v>10</v>
      </c>
      <c r="B15" s="20">
        <v>-368197</v>
      </c>
      <c r="C15" s="20">
        <v>-50000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9" t="s">
        <v>9</v>
      </c>
      <c r="B16" s="20">
        <v>-195000</v>
      </c>
      <c r="C16" s="20">
        <v>-212000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0" t="s">
        <v>8</v>
      </c>
      <c r="B17" s="6">
        <f>SUM(B6:B12,B15:B16)</f>
        <v>-5279989</v>
      </c>
      <c r="C17" s="6">
        <f>SUM(C6:C12,C15:C16)</f>
        <v>1541071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7"/>
      <c r="B18" s="12"/>
      <c r="C18" s="12"/>
      <c r="I18" t="e">
        <f t="shared" ca="1" si="0"/>
        <v>#NAME?</v>
      </c>
      <c r="J18" t="e">
        <f t="shared" ca="1" si="1"/>
        <v>#NAME?</v>
      </c>
    </row>
    <row r="19" spans="1:10" x14ac:dyDescent="0.25">
      <c r="A19" s="11" t="s">
        <v>7</v>
      </c>
      <c r="B19" s="22"/>
      <c r="C19" s="22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8" t="s">
        <v>6</v>
      </c>
      <c r="B20" s="22"/>
      <c r="C20" s="22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9" t="s">
        <v>5</v>
      </c>
      <c r="B21" s="20"/>
      <c r="C21" s="20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9" t="s">
        <v>4</v>
      </c>
      <c r="B22" s="20">
        <v>-294884</v>
      </c>
      <c r="C22" s="20">
        <v>-277884</v>
      </c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7" t="s">
        <v>3</v>
      </c>
      <c r="B23" s="6">
        <f>SUM(B20:B22)</f>
        <v>-294884</v>
      </c>
      <c r="C23" s="6">
        <f>SUM(C20:C22)</f>
        <v>-277884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23"/>
      <c r="C24" s="23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5">
        <f>B17+B23</f>
        <v>-5574873</v>
      </c>
      <c r="C25" s="5">
        <f>C17+C23</f>
        <v>1263187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4" t="s">
        <v>1</v>
      </c>
      <c r="B26" s="19">
        <v>0</v>
      </c>
      <c r="C26" s="19">
        <v>-63160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-5574873</v>
      </c>
      <c r="C27" s="2">
        <f>C25+C26</f>
        <v>1200027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8"/>
      <c r="C28" s="18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2022-02-26T15:19:43Z</dcterms:modified>
</cp:coreProperties>
</file>