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jlinda\Desktop\VITI 2023\01.Bilanc shtet 2022\1.KEVIN CONSTRUKSION SH.P.K\Deklarimi i Bilancit ne QKB viti 2022\"/>
    </mc:Choice>
  </mc:AlternateContent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60" i="18" l="1"/>
  <c r="B19" i="18"/>
  <c r="B42" i="18"/>
  <c r="D19" i="18"/>
  <c r="B47" i="18" l="1"/>
  <c r="B55" i="18" l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<sst xmlns="http://schemas.openxmlformats.org/spreadsheetml/2006/main" count="412" uniqueCount="269">
  <si>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</si>
  <si>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</si>
  <si>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</si>
  <si>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</si>
  <si>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</si>
  <si>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</si>
  <si>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</si>
  <si>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</si>
  <si>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</si>
  <si>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</si>
  <si>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</si>
  <si>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</si>
  <si>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</si>
  <si>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</si>
  <si>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</si>
  <si>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</si>
  <si>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</si>
  <si>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</si>
  <si>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</si>
  <si>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</si>
  <si>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</si>
  <si>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</si>
  <si>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</si>
  <si>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</si>
  <si>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</si>
  <si>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</si>
  <si>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</si>
  <si>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</si>
  <si>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</si>
  <si>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</si>
  <si>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</si>
  <si>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</si>
  <si>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</si>
  <si>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</si>
  <si>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</si>
  <si>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</si>
  <si>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</si>
  <si>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</si>
  <si>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</si>
  <si>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</si>
  <si>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</si>
  <si>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</si>
  <si>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</si>
  <si>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</si>
  <si>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</si>
  <si>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</si>
  <si>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</si>
  <si>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</si>
  <si>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</si>
  <si>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</si>
  <si>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</si>
  <si>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</si>
  <si>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</si>
  <si>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</si>
  <si>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</si>
  <si>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</si>
  <si>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</si>
  <si>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</si>
  <si>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</si>
  <si>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</si>
  <si>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</si>
  <si>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</si>
  <si>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</si>
  <si>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</si>
  <si>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</si>
  <si>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</si>
  <si>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</si>
  <si>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</si>
  <si>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</si>
  <si>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</si>
  <si>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</si>
  <si>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</si>
  <si>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</si>
  <si>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</si>
  <si>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</si>
  <si>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</si>
  <si>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</si>
  <si>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</si>
  <si>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</si>
  <si>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</si>
  <si>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</si>
  <si>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</si>
  <si>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</si>
  <si>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</si>
  <si>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</si>
  <si>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</si>
  <si>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</si>
  <si>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</si>
  <si>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</si>
  <si>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</si>
  <si>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</si>
  <si>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</si>
  <si>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</si>
  <si>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</si>
  <si>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</si>
  <si>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</si>
  <si>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</si>
  <si>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</si>
  <si>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</si>
  <si>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</si>
  <si>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</si>
  <si>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</si>
  <si>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</si>
  <si>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</si>
  <si>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</si>
  <si>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</si>
  <si>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</si>
  <si>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</si>
  <si>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</si>
  <si>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</si>
  <si>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</si>
  <si>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</si>
  <si>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</si>
  <si>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</si>
  <si>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</si>
  <si>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</si>
  <si>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</si>
  <si>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</si>
  <si>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</si>
  <si>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</si>
  <si>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</si>
  <si>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</si>
  <si>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</si>
  <si>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</si>
  <si>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</si>
  <si>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</si>
  <si>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</si>
  <si>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</si>
  <si>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</si>
  <si>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</si>
  <si>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</si>
  <si>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</si>
  <si>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</si>
  <si>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</si>
  <si>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</si>
  <si>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</si>
  <si>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</si>
  <si>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</si>
  <si>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</si>
  <si>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</si>
  <si>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</si>
  <si>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</si>
  <si>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</si>
  <si>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</si>
  <si>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</si>
  <si>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</si>
  <si>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</si>
  <si>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</si>
  <si>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</si>
  <si>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</si>
  <si>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</si>
  <si>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</si>
  <si>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</si>
  <si>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</si>
  <si>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</si>
  <si>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</si>
  <si>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</si>
  <si>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</si>
  <si>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</si>
  <si>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</si>
  <si>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</si>
  <si>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</si>
  <si>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</si>
  <si>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</si>
  <si>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</si>
  <si>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</si>
  <si>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</si>
  <si>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</si>
  <si>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</si>
  <si>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</si>
  <si>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</si>
  <si>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</si>
  <si>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</si>
  <si>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</si>
  <si>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</si>
  <si>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</si>
  <si>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</si>
  <si>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</si>
  <si>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</si>
  <si>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</si>
  <si>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</si>
  <si>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</si>
  <si>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</si>
  <si>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</si>
  <si>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</si>
  <si>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</si>
  <si>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</si>
  <si>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</si>
  <si>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</si>
  <si>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</si>
  <si>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</si>
  <si>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</si>
  <si>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</si>
  <si>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</si>
  <si>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</si>
  <si>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</si>
  <si>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</si>
  <si>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</si>
  <si>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</si>
  <si>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</si>
  <si>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</si>
  <si>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</si>
  <si>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</si>
  <si>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</si>
  <si>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</si>
  <si>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</si>
  <si>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</si>
  <si>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</si>
  <si>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</si>
  <si>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</si>
  <si>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</si>
  <si>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</si>
  <si>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</si>
  <si>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</si>
  <si>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</si>
  <si>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</si>
  <si>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</si>
  <si>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</si>
  <si>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</si>
  <si>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</si>
  <si>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</si>
  <si>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</si>
  <si>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</si>
  <si>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</si>
  <si>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</si>
  <si>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</si>
  <si>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</si>
  <si>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</si>
  <si>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</si>
  <si>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</si>
  <si>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</si>
  <si>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</si>
  <si>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</si>
  <si>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</si>
  <si>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</si>
  <si>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</si>
  <si>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</si>
  <si>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</si>
  <si>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</si>
  <si>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</si>
  <si>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</si>
  <si>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</si>
  <si>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</si>
  <si>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</si>
  <si>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</si>
  <si>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</si>
  <si>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</si>
  <si>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</si>
  <si>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</si>
  <si>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</si>
  <si>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</si>
  <si>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</si>
  <si>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</si>
  <si>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</si>
  <si>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</si>
  <si>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</si>
  <si>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</si>
  <si>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</si>
  <si>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</si>
  <si>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</si>
  <si>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</si>
  <si>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</si>
  <si>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</si>
  <si>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</si>
  <si>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</si>
  <si>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KEVIN CONSTRUKSION SH.P.K</t>
  </si>
  <si>
    <t>NIPT K71401004W</t>
  </si>
  <si>
    <t>VITI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</si>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</sst>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G64" sqref="G6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236</v>
      </c>
    </row>
    <row r="5" spans="1:6">
      <c r="A5" s="49" t="s">
        <v>226</v>
      </c>
      <c r="B5" s="42"/>
      <c r="C5" s="42"/>
      <c r="D5" s="42"/>
      <c r="E5" s="42"/>
      <c r="F5" s="42"/>
    </row>
    <row r="6" spans="1:6">
      <c r="A6" s="47"/>
      <c r="B6" s="43" t="s">
        <v>267</v>
      </c>
      <c r="C6" s="43"/>
      <c r="D6" s="43" t="s">
        <v>267</v>
      </c>
      <c r="E6" s="57"/>
      <c r="F6" s="42"/>
    </row>
    <row r="7" spans="1:6">
      <c r="A7" s="47"/>
      <c r="B7" s="43">
        <v>2022</v>
      </c>
      <c r="C7" s="43"/>
      <c r="D7" s="43">
        <v>2021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212</v>
      </c>
      <c r="B9" s="51"/>
      <c r="C9" s="52"/>
      <c r="D9" s="51"/>
      <c r="E9" s="51"/>
      <c r="F9" s="83" t="s">
        <v>264</v>
      </c>
    </row>
    <row r="10" spans="1:6">
      <c r="A10" s="63" t="s">
        <v>256</v>
      </c>
      <c r="B10" s="64">
        <v>342329052</v>
      </c>
      <c r="C10" s="52"/>
      <c r="D10" s="64">
        <v>1329549321</v>
      </c>
      <c r="E10" s="51"/>
      <c r="F10" s="82" t="s">
        <v>261</v>
      </c>
    </row>
    <row r="11" spans="1:6">
      <c r="A11" s="63" t="s">
        <v>258</v>
      </c>
      <c r="B11" s="64">
        <v>0</v>
      </c>
      <c r="C11" s="52"/>
      <c r="D11" s="64">
        <v>0</v>
      </c>
      <c r="E11" s="51"/>
      <c r="F11" s="82" t="s">
        <v>262</v>
      </c>
    </row>
    <row r="12" spans="1:6">
      <c r="A12" s="63" t="s">
        <v>259</v>
      </c>
      <c r="B12" s="64">
        <v>0</v>
      </c>
      <c r="C12" s="52"/>
      <c r="D12" s="64">
        <v>0</v>
      </c>
      <c r="E12" s="51"/>
      <c r="F12" s="82" t="s">
        <v>262</v>
      </c>
    </row>
    <row r="13" spans="1:6">
      <c r="A13" s="63" t="s">
        <v>260</v>
      </c>
      <c r="B13" s="64">
        <v>0</v>
      </c>
      <c r="C13" s="52"/>
      <c r="D13" s="64">
        <v>0</v>
      </c>
      <c r="E13" s="51"/>
      <c r="F13" s="82" t="s">
        <v>262</v>
      </c>
    </row>
    <row r="14" spans="1:6">
      <c r="A14" s="63" t="s">
        <v>257</v>
      </c>
      <c r="B14" s="64">
        <v>0</v>
      </c>
      <c r="C14" s="52"/>
      <c r="D14" s="64">
        <v>0</v>
      </c>
      <c r="E14" s="51"/>
      <c r="F14" s="82" t="s">
        <v>263</v>
      </c>
    </row>
    <row r="15" spans="1:6">
      <c r="A15" s="45" t="s">
        <v>213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214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215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216</v>
      </c>
      <c r="B18" s="51"/>
      <c r="C18" s="52"/>
      <c r="D18" s="51"/>
      <c r="E18" s="51"/>
      <c r="F18" s="42"/>
    </row>
    <row r="19" spans="1:6">
      <c r="A19" s="63" t="s">
        <v>216</v>
      </c>
      <c r="B19" s="64">
        <f>-282273471</f>
        <v>-282273471</v>
      </c>
      <c r="C19" s="52"/>
      <c r="D19" s="64">
        <f>-1219146450</f>
        <v>-1219146450</v>
      </c>
      <c r="E19" s="51"/>
      <c r="F19" s="42"/>
    </row>
    <row r="20" spans="1:6">
      <c r="A20" s="63" t="s">
        <v>241</v>
      </c>
      <c r="B20" s="64">
        <v>-121582</v>
      </c>
      <c r="C20" s="52"/>
      <c r="D20" s="64">
        <v>-22048</v>
      </c>
      <c r="E20" s="51"/>
      <c r="F20" s="42"/>
    </row>
    <row r="21" spans="1:6">
      <c r="A21" s="45" t="s">
        <v>234</v>
      </c>
      <c r="B21" s="51"/>
      <c r="C21" s="52"/>
      <c r="D21" s="51"/>
      <c r="E21" s="51"/>
      <c r="F21" s="42"/>
    </row>
    <row r="22" spans="1:6">
      <c r="A22" s="63" t="s">
        <v>242</v>
      </c>
      <c r="B22" s="64">
        <v>-27757096</v>
      </c>
      <c r="C22" s="52"/>
      <c r="D22" s="64">
        <v>-35996385</v>
      </c>
      <c r="E22" s="51"/>
      <c r="F22" s="42"/>
    </row>
    <row r="23" spans="1:6">
      <c r="A23" s="63" t="s">
        <v>243</v>
      </c>
      <c r="B23" s="64">
        <v>-4055872</v>
      </c>
      <c r="C23" s="52"/>
      <c r="D23" s="64">
        <v>-4313150</v>
      </c>
      <c r="E23" s="51"/>
      <c r="F23" s="42"/>
    </row>
    <row r="24" spans="1:6">
      <c r="A24" s="63" t="s">
        <v>245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217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232</v>
      </c>
      <c r="B26" s="64">
        <v>-5054954</v>
      </c>
      <c r="C26" s="52"/>
      <c r="D26" s="64">
        <v>-5125070</v>
      </c>
      <c r="E26" s="51"/>
      <c r="F26" s="42"/>
    </row>
    <row r="27" spans="1:6">
      <c r="A27" s="45" t="s">
        <v>218</v>
      </c>
      <c r="B27" s="64">
        <v>-8079912</v>
      </c>
      <c r="C27" s="52"/>
      <c r="D27" s="64">
        <v>-9319004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246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244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253</v>
      </c>
      <c r="B31" s="64">
        <v>-9221</v>
      </c>
      <c r="C31" s="52"/>
      <c r="D31" s="64">
        <v>77293</v>
      </c>
      <c r="E31" s="51"/>
      <c r="F31" s="42"/>
    </row>
    <row r="32" spans="1:6" ht="15" customHeight="1">
      <c r="A32" s="63" t="s">
        <v>247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252</v>
      </c>
      <c r="B33" s="64">
        <v>9826515</v>
      </c>
      <c r="C33" s="52"/>
      <c r="D33" s="64">
        <v>5175344</v>
      </c>
      <c r="E33" s="51"/>
      <c r="F33" s="42"/>
    </row>
    <row r="34" spans="1:6" ht="15" customHeight="1">
      <c r="A34" s="63" t="s">
        <v>248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219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235</v>
      </c>
      <c r="B36" s="51"/>
      <c r="C36" s="66"/>
      <c r="D36" s="51"/>
      <c r="E36" s="51"/>
      <c r="F36" s="42"/>
    </row>
    <row r="37" spans="1:6">
      <c r="A37" s="63" t="s">
        <v>249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251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250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220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254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221</v>
      </c>
      <c r="B42" s="54">
        <f>SUM(B9:B41)</f>
        <v>24803459</v>
      </c>
      <c r="C42" s="55"/>
      <c r="D42" s="54">
        <v>60879851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222</v>
      </c>
      <c r="B44" s="64">
        <v>-3811068</v>
      </c>
      <c r="C44" s="52"/>
      <c r="D44" s="64">
        <v>-9151837</v>
      </c>
      <c r="E44" s="51"/>
      <c r="F44" s="42"/>
    </row>
    <row r="45" spans="1:6">
      <c r="A45" s="63" t="s">
        <v>223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233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237</v>
      </c>
      <c r="B47" s="67">
        <f>SUM(B42:B46)</f>
        <v>20992391</v>
      </c>
      <c r="C47" s="58"/>
      <c r="D47" s="67">
        <v>51728014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238</v>
      </c>
      <c r="B49" s="53"/>
      <c r="C49" s="53"/>
      <c r="D49" s="53"/>
      <c r="E49" s="59"/>
      <c r="F49" s="42"/>
    </row>
    <row r="50" spans="1:6">
      <c r="A50" s="63" t="s">
        <v>227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228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229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230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211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239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240</v>
      </c>
      <c r="B57" s="76">
        <f>B47+B55</f>
        <v>20992391</v>
      </c>
      <c r="C57" s="77"/>
      <c r="D57" s="76">
        <v>51728014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231</v>
      </c>
      <c r="B59" s="74"/>
      <c r="C59" s="75"/>
      <c r="D59" s="74"/>
      <c r="E59" s="61"/>
      <c r="F59" s="39"/>
    </row>
    <row r="60" spans="1:6">
      <c r="A60" s="73" t="s">
        <v>224</v>
      </c>
      <c r="B60" s="64">
        <f>B57</f>
        <v>20992391</v>
      </c>
      <c r="C60" s="51"/>
      <c r="D60" s="64">
        <v>51728014</v>
      </c>
      <c r="E60" s="61"/>
      <c r="F60" s="39"/>
    </row>
    <row r="61" spans="1:6">
      <c r="A61" s="73" t="s">
        <v>225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Majlinda</cp:lastModifiedBy>
  <cp:lastPrinted>2016-10-03T09:59:38Z</cp:lastPrinted>
  <dcterms:created xsi:type="dcterms:W3CDTF">2012-01-19T09:31:29Z</dcterms:created>
  <dcterms:modified xsi:type="dcterms:W3CDTF">2023-05-10T16:17:51Z</dcterms:modified>
</cp:coreProperties>
</file>