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okol\Documents\BIZNESE\ZERO ONE 2020\BILANCE\ZO 2020 - BILANC 2021\"/>
    </mc:Choice>
  </mc:AlternateContent>
  <xr:revisionPtr revIDLastSave="0" documentId="8_{734B61DC-A5F8-434F-A570-9AED1B9E27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M6" i="1"/>
  <c r="N6" i="1"/>
  <c r="B12" i="1"/>
  <c r="C12" i="1"/>
  <c r="C17" i="1" s="1"/>
  <c r="C25" i="1" s="1"/>
  <c r="C27" i="1" s="1"/>
  <c r="B17" i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<sst xmlns="http://schemas.openxmlformats.org/spreadsheetml/2006/main" count="28" uniqueCount="27">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</sst>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2" fillId="0" borderId="0" xfId="1" applyNumberFormat="1" applyFont="1" applyFill="1" applyBorder="1" applyAlignment="1" applyProtection="1">
      <alignment horizontal="right" wrapText="1"/>
    </xf>
    <xf numFmtId="37" fontId="13" fillId="0" borderId="0" xfId="0" applyNumberFormat="1" applyFont="1" applyFill="1" applyAlignment="1">
      <alignment horizontal="right"/>
    </xf>
    <xf numFmtId="0" fontId="0" fillId="0" borderId="0" xfId="0" applyFill="1"/>
    <xf numFmtId="0" fontId="2" fillId="2" borderId="0" xfId="0" applyFont="1" applyFill="1" applyBorder="1" applyAlignment="1">
      <alignment vertical="center"/>
    </xf>
    <xf numFmtId="0" fontId="10" fillId="0" borderId="0" xfId="0" applyFont="1" applyBorder="1"/>
    <xf numFmtId="3" fontId="14" fillId="3" borderId="3" xfId="0" applyNumberFormat="1" applyFont="1" applyFill="1" applyBorder="1" applyAlignment="1">
      <alignment vertical="center"/>
    </xf>
    <xf numFmtId="3" fontId="14" fillId="2" borderId="2" xfId="0" applyNumberFormat="1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4" workbookViewId="0">
      <selection activeCell="E15" sqref="E15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5" max="5" width="9.77734375" bestFit="1" customWidth="1"/>
    <col min="6" max="7" width="9.77734375" style="21" bestFit="1" customWidth="1"/>
    <col min="8" max="8" width="8.88671875" style="2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6" t="s">
        <v>25</v>
      </c>
    </row>
    <row r="2" spans="1:14" ht="15" customHeight="1" x14ac:dyDescent="0.3">
      <c r="A2" s="17" t="s">
        <v>24</v>
      </c>
      <c r="B2" s="15" t="s">
        <v>23</v>
      </c>
      <c r="C2" s="15" t="s">
        <v>23</v>
      </c>
    </row>
    <row r="3" spans="1:14" ht="15" customHeight="1" x14ac:dyDescent="0.3">
      <c r="A3" s="18"/>
      <c r="B3" s="15" t="s">
        <v>22</v>
      </c>
      <c r="C3" s="15" t="s">
        <v>21</v>
      </c>
    </row>
    <row r="4" spans="1:14" x14ac:dyDescent="0.3">
      <c r="A4" s="14" t="s">
        <v>20</v>
      </c>
      <c r="B4" s="1"/>
      <c r="C4" s="1"/>
    </row>
    <row r="5" spans="1:14" x14ac:dyDescent="0.3">
      <c r="B5" s="13"/>
      <c r="C5" s="1"/>
    </row>
    <row r="6" spans="1:14" x14ac:dyDescent="0.3">
      <c r="A6" s="7" t="s">
        <v>19</v>
      </c>
      <c r="B6" s="13">
        <v>7344880</v>
      </c>
      <c r="C6" s="23">
        <v>1106100</v>
      </c>
      <c r="E6" s="19"/>
      <c r="F6" s="19"/>
      <c r="G6" s="20"/>
      <c r="H6" s="19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7" t="s">
        <v>18</v>
      </c>
      <c r="B7" s="1">
        <v>573283</v>
      </c>
      <c r="C7" s="1"/>
      <c r="E7" s="21"/>
      <c r="F7" s="19"/>
      <c r="G7" s="20"/>
      <c r="H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7" t="s">
        <v>17</v>
      </c>
      <c r="B8" s="1"/>
      <c r="C8" s="1"/>
      <c r="E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7" t="s">
        <v>16</v>
      </c>
      <c r="B9" s="1"/>
      <c r="C9" s="1"/>
      <c r="E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7" t="s">
        <v>15</v>
      </c>
      <c r="B10" s="6">
        <v>-6437777</v>
      </c>
      <c r="C10" s="1">
        <v>-821530</v>
      </c>
      <c r="E10" s="19"/>
      <c r="F10" s="19"/>
      <c r="G10" s="20"/>
      <c r="H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7" t="s">
        <v>14</v>
      </c>
      <c r="B11" s="6">
        <v>-149359</v>
      </c>
      <c r="C11" s="1"/>
      <c r="E11" s="19"/>
      <c r="F11" s="19"/>
      <c r="G11" s="20"/>
      <c r="H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7" t="s">
        <v>13</v>
      </c>
      <c r="B12" s="22">
        <f>SUM(B13:B14)</f>
        <v>-420120</v>
      </c>
      <c r="C12" s="22">
        <f>SUM(C13:C14)</f>
        <v>-116700</v>
      </c>
      <c r="E12" s="19"/>
      <c r="F12" s="20"/>
      <c r="G12" s="19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2" t="s">
        <v>12</v>
      </c>
      <c r="B13" s="6">
        <v>-360000</v>
      </c>
      <c r="C13" s="1">
        <v>-100000</v>
      </c>
      <c r="E13" s="19"/>
      <c r="F13" s="20"/>
      <c r="G13" s="1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2" t="s">
        <v>11</v>
      </c>
      <c r="B14" s="6">
        <v>-60120</v>
      </c>
      <c r="C14" s="1">
        <v>-16700</v>
      </c>
      <c r="E14" s="19"/>
      <c r="F14" s="20"/>
      <c r="G14" s="1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7" t="s">
        <v>10</v>
      </c>
      <c r="B15" s="11">
        <v>-3875</v>
      </c>
      <c r="C15" s="1"/>
      <c r="E15" s="19"/>
      <c r="F15" s="19"/>
      <c r="G15" s="20"/>
      <c r="H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7" t="s">
        <v>9</v>
      </c>
      <c r="B16" s="11">
        <v>-497380</v>
      </c>
      <c r="C16" s="1">
        <v>-50528</v>
      </c>
      <c r="E16" s="19"/>
      <c r="F16" s="19"/>
      <c r="G16" s="20"/>
      <c r="H16" s="1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8" t="s">
        <v>8</v>
      </c>
      <c r="B17" s="24">
        <f>SUM(B6:B12,B15:B16)</f>
        <v>409652</v>
      </c>
      <c r="C17" s="24">
        <f>SUM(C6:C12,C15:C16)</f>
        <v>117342</v>
      </c>
      <c r="E17" s="19"/>
      <c r="F17" s="20"/>
      <c r="G17" s="19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5"/>
      <c r="B18" s="10"/>
      <c r="C18" s="10"/>
      <c r="E18" s="19"/>
      <c r="F18" s="20"/>
      <c r="G18" s="19"/>
      <c r="M18" t="e">
        <f t="shared" ca="1" si="0"/>
        <v>#NAME?</v>
      </c>
      <c r="N18" t="e">
        <f t="shared" ca="1" si="1"/>
        <v>#NAME?</v>
      </c>
    </row>
    <row r="19" spans="1:14" x14ac:dyDescent="0.3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6" t="s">
        <v>6</v>
      </c>
      <c r="B20" s="8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7" t="s">
        <v>4</v>
      </c>
      <c r="B22" s="6"/>
      <c r="C22" s="1">
        <v>-17589</v>
      </c>
      <c r="H22" s="1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5" t="s">
        <v>3</v>
      </c>
      <c r="B23" s="24">
        <f>SUM(B20:B22)</f>
        <v>0</v>
      </c>
      <c r="C23" s="24">
        <f>SUM(C20:C22)</f>
        <v>-17589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5">
        <f>B17+B23</f>
        <v>409652</v>
      </c>
      <c r="C25" s="25">
        <f>C17+C23</f>
        <v>99753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>
        <v>0</v>
      </c>
      <c r="C26" s="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6">
        <f>B25+B26</f>
        <v>409652</v>
      </c>
      <c r="C27" s="26">
        <f>C25+C26</f>
        <v>99753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Sokol Lula</cp:lastModifiedBy>
  <dcterms:created xsi:type="dcterms:W3CDTF">2018-06-20T15:30:23Z</dcterms:created>
  <dcterms:modified xsi:type="dcterms:W3CDTF">2022-07-28T22:22:33Z</dcterms:modified>
</cp:coreProperties>
</file>