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SUBJEKTET\ALBANIAN MOTORS\Dorezim bilanci 2021\"/>
    </mc:Choice>
  </mc:AlternateContent>
  <xr:revisionPtr revIDLastSave="0" documentId="13_ncr:1_{ED25FE31-22EA-4A36-BE3A-684E8F5C9AD7}" xr6:coauthVersionLast="47" xr6:coauthVersionMax="47" xr10:uidLastSave="{00000000-0000-0000-0000-000000000000}"/>
  <bookViews>
    <workbookView xWindow="-120" yWindow="-120" windowWidth="29040" windowHeight="17640" xr2:uid="{144D80D1-FBDD-4D98-9333-47405B8C6F37}"/>
  </bookViews>
  <sheets>
    <sheet name="2.1-Pasqyra e Perform. (natyra)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B67" i="1" s="1"/>
  <c r="D42" i="1"/>
  <c r="D47" i="1" s="1"/>
  <c r="D57" i="1" s="1"/>
  <c r="D67" i="1" s="1"/>
  <c r="B42" i="1"/>
</calcChain>
</file>

<file path=xl/sharedStrings.xml><?xml version="1.0" encoding="utf-8"?>
<sst xmlns="http://schemas.openxmlformats.org/spreadsheetml/2006/main" count="60" uniqueCount="58">
  <si>
    <t>Pasqyrat financiare te vitit 2021</t>
  </si>
  <si>
    <t>Albania Motors SHPK</t>
  </si>
  <si>
    <t>L92413031P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</si>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</sst>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3" fillId="0" borderId="0"/>
    <xf numFmtId="0" fontId="15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2" fillId="0" borderId="0" xfId="0" applyNumberFormat="1" applyFont="1"/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8" fillId="0" borderId="0" xfId="4" applyFont="1" applyAlignment="1">
      <alignment horizontal="center" vertical="center"/>
    </xf>
    <xf numFmtId="0" fontId="19" fillId="0" borderId="0" xfId="6" applyFont="1" applyAlignment="1">
      <alignment horizontal="center"/>
    </xf>
    <xf numFmtId="43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0" fontId="19" fillId="0" borderId="0" xfId="6" applyFont="1" applyAlignment="1">
      <alignment horizontal="center"/>
    </xf>
    <xf numFmtId="43" fontId="19" fillId="0" borderId="0" xfId="1" applyFont="1" applyAlignment="1">
      <alignment horizontal="center"/>
    </xf>
  </cellXfs>
  <cellStyles count="8">
    <cellStyle name="Comma" xfId="1" builtinId="3"/>
    <cellStyle name="Normal" xfId="0" builtinId="0"/>
    <cellStyle name="Normal 2" xfId="7" xr:uid="{20102F02-7B45-4A87-9BD6-7ABB9D0FC797}"/>
    <cellStyle name="Normal 21 2" xfId="2" xr:uid="{76CB7790-E17D-47B8-9DFA-06EA7FCCFAE4}"/>
    <cellStyle name="Normal 3" xfId="5" xr:uid="{9682DB8B-6788-4067-92D0-E3841480B3E4}"/>
    <cellStyle name="Normal 3 3 2" xfId="6" xr:uid="{C73051B6-72BB-46BA-B2ED-2CE639EA46CE}"/>
    <cellStyle name="Normal_Albania_-__Income_Statement_September_2009" xfId="3" xr:uid="{590E6311-8059-47D8-8F0C-0401CCAE6ABF}"/>
    <cellStyle name="Normal_SHEET" xfId="4" xr:uid="{E5AFDAD0-744F-473F-ACAE-AB96BC332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%20AM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2-CashFlow (direkt)"/>
      <sheetName val="4-Pasq. e Levizjeve ne Kapital"/>
    </sheetNames>
    <sheetDataSet>
      <sheetData sheetId="0">
        <row r="106">
          <cell r="B106">
            <v>6735647</v>
          </cell>
          <cell r="D106">
            <v>623258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DDAC-4D0E-49A6-B41C-DB2C71F96589}">
  <sheetPr>
    <pageSetUpPr fitToPage="1"/>
  </sheetPr>
  <dimension ref="A1:I68"/>
  <sheetViews>
    <sheetView showGridLines="0" tabSelected="1" topLeftCell="A7" zoomScaleNormal="100" workbookViewId="0">
      <selection activeCell="D32" sqref="D3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9" width="9.5703125" style="3" bestFit="1" customWidth="1"/>
    <col min="10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48316928</v>
      </c>
      <c r="C10" s="10"/>
      <c r="D10" s="12">
        <v>10373677</v>
      </c>
      <c r="E10" s="9"/>
    </row>
    <row r="11" spans="1:5" x14ac:dyDescent="0.25">
      <c r="A11" s="11" t="s">
        <v>10</v>
      </c>
      <c r="B11" s="12">
        <v>57813</v>
      </c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240000</v>
      </c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-30746126</v>
      </c>
      <c r="C19" s="10"/>
      <c r="D19" s="12">
        <v>-4766071</v>
      </c>
      <c r="E19" s="9"/>
    </row>
    <row r="20" spans="1:5" x14ac:dyDescent="0.25">
      <c r="A20" s="11" t="s">
        <v>18</v>
      </c>
      <c r="B20" s="12">
        <v>-2597461</v>
      </c>
      <c r="C20" s="10"/>
      <c r="D20" s="12">
        <v>-1424130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-3969753</v>
      </c>
      <c r="C22" s="10"/>
      <c r="D22" s="12">
        <v>-1624461</v>
      </c>
      <c r="E22" s="9"/>
    </row>
    <row r="23" spans="1:5" x14ac:dyDescent="0.25">
      <c r="A23" s="11" t="s">
        <v>21</v>
      </c>
      <c r="B23" s="12">
        <v>-662949</v>
      </c>
      <c r="C23" s="10"/>
      <c r="D23" s="12">
        <v>-271285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-16272</v>
      </c>
      <c r="C26" s="10"/>
      <c r="D26" s="12">
        <v>-3803</v>
      </c>
      <c r="E26" s="9"/>
    </row>
    <row r="27" spans="1:5" x14ac:dyDescent="0.25">
      <c r="A27" s="8" t="s">
        <v>25</v>
      </c>
      <c r="B27" s="12">
        <v>-2539589</v>
      </c>
      <c r="C27" s="10"/>
      <c r="D27" s="12">
        <v>-1607779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9" ht="15" customHeight="1" x14ac:dyDescent="0.25">
      <c r="A33" s="11" t="s">
        <v>31</v>
      </c>
      <c r="B33" s="12">
        <v>181549</v>
      </c>
      <c r="C33" s="10"/>
      <c r="D33" s="12">
        <v>22755</v>
      </c>
      <c r="E33" s="9"/>
    </row>
    <row r="34" spans="1:9" ht="15" customHeight="1" x14ac:dyDescent="0.25">
      <c r="A34" s="11" t="s">
        <v>32</v>
      </c>
      <c r="B34" s="12"/>
      <c r="C34" s="10"/>
      <c r="D34" s="12"/>
      <c r="E34" s="9"/>
    </row>
    <row r="35" spans="1:9" x14ac:dyDescent="0.25">
      <c r="A35" s="8" t="s">
        <v>33</v>
      </c>
      <c r="B35" s="12"/>
      <c r="C35" s="10"/>
      <c r="D35" s="12"/>
      <c r="E35" s="9"/>
    </row>
    <row r="36" spans="1:9" x14ac:dyDescent="0.25">
      <c r="A36" s="8" t="s">
        <v>34</v>
      </c>
      <c r="B36" s="9"/>
      <c r="C36" s="10"/>
      <c r="D36" s="9"/>
      <c r="E36" s="9"/>
    </row>
    <row r="37" spans="1:9" x14ac:dyDescent="0.25">
      <c r="A37" s="11" t="s">
        <v>35</v>
      </c>
      <c r="B37" s="12"/>
      <c r="C37" s="10"/>
      <c r="D37" s="12"/>
      <c r="E37" s="9"/>
    </row>
    <row r="38" spans="1:9" x14ac:dyDescent="0.25">
      <c r="A38" s="11" t="s">
        <v>36</v>
      </c>
      <c r="B38" s="12">
        <v>-332498</v>
      </c>
      <c r="C38" s="10"/>
      <c r="D38" s="12">
        <v>-41818</v>
      </c>
      <c r="E38" s="9"/>
    </row>
    <row r="39" spans="1:9" x14ac:dyDescent="0.25">
      <c r="A39" s="11" t="s">
        <v>37</v>
      </c>
      <c r="B39" s="12"/>
      <c r="C39" s="10"/>
      <c r="D39" s="12"/>
      <c r="E39" s="9"/>
    </row>
    <row r="40" spans="1:9" x14ac:dyDescent="0.25">
      <c r="A40" s="8" t="s">
        <v>38</v>
      </c>
      <c r="B40" s="12"/>
      <c r="C40" s="10"/>
      <c r="D40" s="12"/>
      <c r="E40" s="9"/>
    </row>
    <row r="41" spans="1:9" x14ac:dyDescent="0.25">
      <c r="A41" s="13" t="s">
        <v>39</v>
      </c>
      <c r="B41" s="12"/>
      <c r="C41" s="10"/>
      <c r="D41" s="12"/>
      <c r="E41" s="9"/>
    </row>
    <row r="42" spans="1:9" x14ac:dyDescent="0.25">
      <c r="A42" s="8" t="s">
        <v>40</v>
      </c>
      <c r="B42" s="14">
        <f>SUM(B9:B41)</f>
        <v>7931642</v>
      </c>
      <c r="C42" s="15"/>
      <c r="D42" s="14">
        <f>SUM(D9:D41)</f>
        <v>657085</v>
      </c>
      <c r="E42" s="15"/>
      <c r="F42" s="16"/>
      <c r="I42" s="16"/>
    </row>
    <row r="43" spans="1:9" x14ac:dyDescent="0.25">
      <c r="A43" s="8" t="s">
        <v>41</v>
      </c>
      <c r="B43" s="15"/>
      <c r="C43" s="15"/>
      <c r="D43" s="15"/>
      <c r="E43" s="15"/>
    </row>
    <row r="44" spans="1:9" x14ac:dyDescent="0.25">
      <c r="A44" s="11" t="s">
        <v>42</v>
      </c>
      <c r="B44" s="12">
        <v>-1195995</v>
      </c>
      <c r="C44" s="10"/>
      <c r="D44" s="12">
        <v>-33827</v>
      </c>
      <c r="E44" s="9"/>
    </row>
    <row r="45" spans="1:9" x14ac:dyDescent="0.25">
      <c r="A45" s="11" t="s">
        <v>43</v>
      </c>
      <c r="B45" s="12"/>
      <c r="C45" s="10"/>
      <c r="D45" s="12"/>
      <c r="E45" s="9"/>
    </row>
    <row r="46" spans="1:9" x14ac:dyDescent="0.25">
      <c r="A46" s="11" t="s">
        <v>44</v>
      </c>
      <c r="B46" s="12"/>
      <c r="C46" s="10"/>
      <c r="D46" s="12"/>
      <c r="E46" s="9"/>
    </row>
    <row r="47" spans="1:9" x14ac:dyDescent="0.25">
      <c r="A47" s="8" t="s">
        <v>45</v>
      </c>
      <c r="B47" s="14">
        <f>SUM(B42:B46)</f>
        <v>6735647</v>
      </c>
      <c r="C47" s="15"/>
      <c r="D47" s="14">
        <f>SUM(D42:D46)</f>
        <v>623258</v>
      </c>
      <c r="E47" s="15"/>
    </row>
    <row r="48" spans="1:9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6735647</v>
      </c>
      <c r="C57" s="30"/>
      <c r="D57" s="29">
        <f>D47+D55</f>
        <v>623258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6" x14ac:dyDescent="0.25">
      <c r="A65" s="35"/>
      <c r="B65" s="36"/>
      <c r="C65" s="36"/>
      <c r="D65" s="36"/>
      <c r="E65" s="36"/>
    </row>
    <row r="66" spans="1:6" ht="15.75" x14ac:dyDescent="0.25">
      <c r="A66" s="37"/>
      <c r="B66" s="42"/>
      <c r="C66" s="42"/>
    </row>
    <row r="67" spans="1:6" x14ac:dyDescent="0.25">
      <c r="A67" s="38"/>
      <c r="B67" s="43">
        <f>+B57-'[1]1-Pasqyra e Pozicioni Financiar'!B106</f>
        <v>0</v>
      </c>
      <c r="C67" s="43"/>
      <c r="D67" s="39">
        <f>+D57-'[1]1-Pasqyra e Pozicioni Financiar'!D106</f>
        <v>0</v>
      </c>
      <c r="E67" s="40"/>
      <c r="F67" s="41"/>
    </row>
    <row r="68" spans="1:6" x14ac:dyDescent="0.25">
      <c r="B68" s="39"/>
      <c r="C68" s="39"/>
      <c r="D68" s="39"/>
      <c r="E68" s="40"/>
      <c r="F68" s="41"/>
    </row>
  </sheetData>
  <mergeCells count="2">
    <mergeCell ref="B66:C66"/>
    <mergeCell ref="B67:C67"/>
  </mergeCell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2022-12-05T11:43:31Z</dcterms:created>
  <dcterms:modified xsi:type="dcterms:W3CDTF">2022-12-05T11:59:50Z</dcterms:modified>
</cp:coreProperties>
</file>