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ZIANA.PELLUMBI\Desktop\Bilance\E-Albania 2020\"/>
    </mc:Choice>
  </mc:AlternateContent>
  <bookViews>
    <workbookView xWindow="0" yWindow="0" windowWidth="25200" windowHeight="11250"/>
  </bookViews>
  <sheets>
    <sheet name="P performance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 s="1"/>
  <c r="B41" i="1" s="1"/>
  <c r="B17" i="1" l="1"/>
  <c r="C17" i="1"/>
  <c r="B15" i="1" l="1"/>
  <c r="B49" i="1" l="1"/>
  <c r="C36" i="1"/>
  <c r="C41" i="1" s="1"/>
  <c r="C51" i="1" s="1"/>
  <c r="B51" i="1"/>
</calcChain>
</file>

<file path=xl/sharedStrings.xml><?xml version="1.0" encoding="utf-8"?>
<sst xmlns="http://schemas.openxmlformats.org/spreadsheetml/2006/main" count="51" uniqueCount="50">
  <si>
    <t>Pasqyrat financiare te vitit 2020</t>
  </si>
  <si>
    <t xml:space="preserve">IMI PHARMA ALBANIA  SHPK </t>
  </si>
  <si>
    <t>NIPT L81617504C</t>
  </si>
  <si>
    <t xml:space="preserve">LEKE 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</si>
  <si>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</si>
  <si>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</si>
  <si>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Te ardhura te shfrytezimit</t>
  </si>
  <si>
    <t>Te ardhurat nga aktiviteti kryesor</t>
  </si>
  <si>
    <t>Te ardhurat nga aktiviteti dytesor 1</t>
  </si>
  <si>
    <t>Te tjera te ardhura nga aktiviteti i shfrytezimit</t>
  </si>
  <si>
    <t>Kosto e shitjeve (perfshire SH.e amort. dhe zhvl.)</t>
  </si>
  <si>
    <t>Fitimi/(humbja) bruto</t>
  </si>
  <si>
    <t>Shpenzime te shperndarjes (perfshire SH.amort dhe zhvl)</t>
  </si>
  <si>
    <t>Shpenzime administrative (perfshire SH.amort dhe zhvl</t>
  </si>
  <si>
    <t>Te ardhura te tjera</t>
  </si>
  <si>
    <t>Te ardhura te tjera te shfrytezimi</t>
  </si>
  <si>
    <t>Te ardhura nga njesite ekonomike brenda grupit*</t>
  </si>
  <si>
    <t>Zhvler i akt. Finan. dhe invest. Fin. te mbajtura si AASH</t>
  </si>
  <si>
    <t>Shpenzimet financiare</t>
  </si>
  <si>
    <t>Shpenzime interesi dhe shpenzime te ngjashme</t>
  </si>
  <si>
    <t>Shpenz. Int.e shp. tu pagr tek njesite eko.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</si>
  <si>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</si>
  <si>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</si>
  <si>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 )</t>
    </r>
  </si>
  <si>
    <t>Fitimi/(humbja) para tatimit</t>
  </si>
  <si>
    <t>Tatimi mbi fitimin</t>
  </si>
  <si>
    <t>Tatimi mbi fitimin e periudhes 15%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</si>
  <si>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</si>
  <si>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</si>
  <si>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</si>
  <si>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</si>
  <si>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 huaj</t>
  </si>
  <si>
    <t xml:space="preserve">Diferenca (+/-) nga rivleresimi i AAM </t>
  </si>
  <si>
    <t>Diferenca (+/-) nga rivleresimi i AF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</si>
  <si>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</si>
  <si>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</si>
  <si>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Tot. i te ardhurave te tjera gjitheperfshirese vitin (B)</t>
  </si>
  <si>
    <t>Tot.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</si>
  <si>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</si>
  <si>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</si>
  <si>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</si>
  <si>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</t>
  </si>
  <si>
    <t>brenda grupit eliminohen dhe nuk paraqiten ne pasqyren e performances</t>
  </si>
  <si>
    <t>Te ardhurat nga aktiviteti dytesor 2</t>
  </si>
  <si>
    <t>Te ardhurat nga aktiviteti dytesor 3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</si>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</sst>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</cellStyleXfs>
  <cellXfs count="4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3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left" wrapText="1" indent="2"/>
    </xf>
    <xf numFmtId="37" fontId="8" fillId="2" borderId="0" xfId="3" applyNumberFormat="1" applyFont="1" applyFill="1" applyBorder="1" applyAlignment="1" applyProtection="1">
      <alignment horizontal="right" wrapText="1"/>
    </xf>
    <xf numFmtId="37" fontId="3" fillId="0" borderId="0" xfId="2" applyNumberFormat="1" applyFont="1"/>
    <xf numFmtId="38" fontId="9" fillId="2" borderId="1" xfId="2" applyNumberFormat="1" applyFont="1" applyFill="1" applyBorder="1"/>
    <xf numFmtId="38" fontId="2" fillId="2" borderId="0" xfId="2" applyNumberFormat="1" applyFont="1" applyFill="1" applyBorder="1"/>
    <xf numFmtId="38" fontId="5" fillId="2" borderId="0" xfId="2" applyNumberFormat="1" applyFont="1" applyFill="1" applyBorder="1"/>
    <xf numFmtId="38" fontId="3" fillId="2" borderId="0" xfId="2" applyNumberFormat="1" applyFont="1" applyFill="1" applyBorder="1"/>
    <xf numFmtId="38" fontId="3" fillId="0" borderId="0" xfId="2" applyNumberFormat="1" applyFont="1" applyBorder="1"/>
    <xf numFmtId="38" fontId="9" fillId="0" borderId="0" xfId="2" applyNumberFormat="1" applyFont="1" applyBorder="1" applyAlignment="1">
      <alignment vertical="center"/>
    </xf>
    <xf numFmtId="38" fontId="9" fillId="2" borderId="0" xfId="2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/>
    <xf numFmtId="164" fontId="3" fillId="2" borderId="0" xfId="3" applyNumberFormat="1" applyFont="1" applyFill="1"/>
    <xf numFmtId="0" fontId="10" fillId="0" borderId="0" xfId="2" applyNumberFormat="1" applyFont="1" applyFill="1" applyBorder="1" applyAlignment="1" applyProtection="1">
      <alignment wrapText="1"/>
    </xf>
    <xf numFmtId="38" fontId="2" fillId="0" borderId="2" xfId="2" applyNumberFormat="1" applyFont="1" applyBorder="1"/>
    <xf numFmtId="38" fontId="3" fillId="0" borderId="0" xfId="2" applyNumberFormat="1" applyFont="1"/>
    <xf numFmtId="38" fontId="3" fillId="2" borderId="0" xfId="2" applyNumberFormat="1" applyFont="1" applyFill="1"/>
    <xf numFmtId="38" fontId="3" fillId="2" borderId="1" xfId="2" applyNumberFormat="1" applyFont="1" applyFill="1" applyBorder="1"/>
    <xf numFmtId="38" fontId="2" fillId="0" borderId="3" xfId="2" applyNumberFormat="1" applyFont="1" applyFill="1" applyBorder="1"/>
    <xf numFmtId="0" fontId="10" fillId="0" borderId="3" xfId="0" applyNumberFormat="1" applyFont="1" applyFill="1" applyBorder="1" applyAlignment="1" applyProtection="1">
      <alignment wrapText="1"/>
    </xf>
    <xf numFmtId="37" fontId="3" fillId="0" borderId="3" xfId="0" applyNumberFormat="1" applyFont="1" applyBorder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37" fontId="5" fillId="0" borderId="2" xfId="4" applyNumberFormat="1" applyFont="1" applyBorder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wrapText="1"/>
    </xf>
    <xf numFmtId="37" fontId="3" fillId="0" borderId="0" xfId="4" applyNumberFormat="1" applyFont="1" applyAlignment="1">
      <alignment horizontal="right"/>
    </xf>
    <xf numFmtId="37" fontId="2" fillId="0" borderId="3" xfId="4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 applyProtection="1">
      <alignment wrapText="1"/>
    </xf>
    <xf numFmtId="0" fontId="14" fillId="0" borderId="0" xfId="4" applyNumberFormat="1" applyFont="1" applyFill="1" applyBorder="1" applyAlignment="1" applyProtection="1">
      <alignment wrapText="1"/>
    </xf>
    <xf numFmtId="0" fontId="16" fillId="0" borderId="0" xfId="5" applyNumberFormat="1" applyFont="1" applyFill="1" applyBorder="1" applyAlignment="1">
      <alignment vertical="center"/>
    </xf>
    <xf numFmtId="0" fontId="18" fillId="0" borderId="0" xfId="6" applyFont="1" applyAlignment="1">
      <alignment horizontal="center" vertical="center"/>
    </xf>
    <xf numFmtId="0" fontId="19" fillId="0" borderId="0" xfId="2" applyFont="1"/>
    <xf numFmtId="0" fontId="6" fillId="0" borderId="0" xfId="0" applyNumberFormat="1" applyFont="1" applyFill="1" applyBorder="1" applyAlignment="1" applyProtection="1">
      <alignment horizontal="left" indent="2"/>
    </xf>
    <xf numFmtId="0" fontId="3" fillId="0" borderId="0" xfId="2" applyFont="1" applyAlignment="1">
      <alignment horizontal="center"/>
    </xf>
    <xf numFmtId="43" fontId="3" fillId="0" borderId="0" xfId="1" applyFont="1"/>
  </cellXfs>
  <cellStyles count="7">
    <cellStyle name="Comma" xfId="1" builtinId="3"/>
    <cellStyle name="Comma 10 2 2 2 2" xfId="3"/>
    <cellStyle name="Normal" xfId="0" builtinId="0"/>
    <cellStyle name="Normal 21 3" xfId="4"/>
    <cellStyle name="Normal 22 2" xfId="2"/>
    <cellStyle name="Normal_Albania_-__Income_Statement_September_2009" xfId="6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7"/>
  <sheetViews>
    <sheetView showGridLines="0" tabSelected="1" topLeftCell="A34" workbookViewId="0">
      <selection activeCell="B51" sqref="B51"/>
    </sheetView>
  </sheetViews>
  <sheetFormatPr defaultColWidth="9.140625" defaultRowHeight="15" x14ac:dyDescent="0.25"/>
  <cols>
    <col min="1" max="1" width="57" style="2" customWidth="1"/>
    <col min="2" max="2" width="17.85546875" style="2" customWidth="1"/>
    <col min="3" max="3" width="16.5703125" style="2" customWidth="1"/>
    <col min="4" max="8" width="9.140625" style="2"/>
    <col min="9" max="9" width="9.5703125" style="2" bestFit="1" customWidth="1"/>
    <col min="10" max="16384" width="9.140625" style="2"/>
  </cols>
  <sheetData>
    <row r="1" spans="1:6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3" t="s">
        <v>2</v>
      </c>
    </row>
    <row r="4" spans="1:6" x14ac:dyDescent="0.25">
      <c r="A4" s="3" t="s">
        <v>3</v>
      </c>
    </row>
    <row r="5" spans="1:6" x14ac:dyDescent="0.25">
      <c r="A5" s="1" t="s">
        <v>4</v>
      </c>
    </row>
    <row r="6" spans="1:6" x14ac:dyDescent="0.25">
      <c r="A6" s="1"/>
    </row>
    <row r="7" spans="1:6" x14ac:dyDescent="0.25">
      <c r="A7" s="1"/>
    </row>
    <row r="8" spans="1:6" x14ac:dyDescent="0.25">
      <c r="A8" s="41"/>
      <c r="B8" s="4" t="s">
        <v>5</v>
      </c>
      <c r="C8" s="4" t="s">
        <v>5</v>
      </c>
    </row>
    <row r="9" spans="1:6" x14ac:dyDescent="0.25">
      <c r="A9" s="41"/>
      <c r="B9" s="4">
        <v>2020</v>
      </c>
      <c r="C9" s="4">
        <v>2019</v>
      </c>
    </row>
    <row r="10" spans="1:6" x14ac:dyDescent="0.25">
      <c r="A10" s="5" t="s">
        <v>6</v>
      </c>
    </row>
    <row r="11" spans="1:6" x14ac:dyDescent="0.25">
      <c r="A11" s="6" t="s">
        <v>7</v>
      </c>
      <c r="B11" s="7">
        <v>567170631.66999996</v>
      </c>
      <c r="C11" s="7">
        <v>33527312</v>
      </c>
      <c r="F11" s="8"/>
    </row>
    <row r="12" spans="1:6" x14ac:dyDescent="0.25">
      <c r="A12" s="6" t="s">
        <v>8</v>
      </c>
      <c r="B12" s="7">
        <v>0</v>
      </c>
      <c r="C12" s="7">
        <v>0</v>
      </c>
    </row>
    <row r="13" spans="1:6" x14ac:dyDescent="0.25">
      <c r="A13" s="6" t="s">
        <v>43</v>
      </c>
      <c r="B13" s="7">
        <v>0</v>
      </c>
      <c r="C13" s="7"/>
    </row>
    <row r="14" spans="1:6" x14ac:dyDescent="0.25">
      <c r="A14" s="6" t="s">
        <v>44</v>
      </c>
      <c r="B14" s="7">
        <v>0</v>
      </c>
      <c r="C14" s="7"/>
    </row>
    <row r="15" spans="1:6" x14ac:dyDescent="0.25">
      <c r="A15" s="6" t="s">
        <v>9</v>
      </c>
      <c r="B15" s="7">
        <f>81409102.36+174</f>
        <v>81409276.359999999</v>
      </c>
      <c r="C15" s="7"/>
    </row>
    <row r="16" spans="1:6" x14ac:dyDescent="0.25">
      <c r="A16" s="5" t="s">
        <v>10</v>
      </c>
      <c r="B16" s="9">
        <v>-541409587.80999994</v>
      </c>
      <c r="C16" s="9">
        <v>-32251509</v>
      </c>
    </row>
    <row r="17" spans="1:3" x14ac:dyDescent="0.25">
      <c r="A17" s="5" t="s">
        <v>11</v>
      </c>
      <c r="B17" s="10">
        <f>SUM(B11:B16)</f>
        <v>107170320.22000003</v>
      </c>
      <c r="C17" s="11">
        <f>C11+C12+C16</f>
        <v>1275803</v>
      </c>
    </row>
    <row r="18" spans="1:3" x14ac:dyDescent="0.25">
      <c r="A18" s="5"/>
      <c r="B18" s="10"/>
      <c r="C18" s="11"/>
    </row>
    <row r="19" spans="1:3" x14ac:dyDescent="0.25">
      <c r="A19" s="5" t="s">
        <v>12</v>
      </c>
      <c r="C19" s="12">
        <v>0</v>
      </c>
    </row>
    <row r="20" spans="1:3" x14ac:dyDescent="0.25">
      <c r="A20" s="5" t="s">
        <v>13</v>
      </c>
      <c r="B20" s="12">
        <v>-77539623.269999996</v>
      </c>
      <c r="C20" s="12">
        <v>-3502907.96</v>
      </c>
    </row>
    <row r="21" spans="1:3" x14ac:dyDescent="0.25">
      <c r="A21" s="5" t="s">
        <v>14</v>
      </c>
      <c r="B21" s="13"/>
      <c r="C21" s="14"/>
    </row>
    <row r="22" spans="1:3" x14ac:dyDescent="0.25">
      <c r="A22" s="6" t="s">
        <v>15</v>
      </c>
      <c r="B22" s="12">
        <v>0</v>
      </c>
      <c r="C22" s="15"/>
    </row>
    <row r="23" spans="1:3" x14ac:dyDescent="0.25">
      <c r="A23" s="6" t="s">
        <v>16</v>
      </c>
      <c r="B23" s="12"/>
      <c r="C23" s="15"/>
    </row>
    <row r="24" spans="1:3" x14ac:dyDescent="0.25">
      <c r="A24" s="40" t="s">
        <v>45</v>
      </c>
      <c r="B24" s="12"/>
      <c r="C24" s="15"/>
    </row>
    <row r="25" spans="1:3" x14ac:dyDescent="0.25">
      <c r="A25" s="40" t="s">
        <v>46</v>
      </c>
      <c r="B25" s="12"/>
      <c r="C25" s="15"/>
    </row>
    <row r="26" spans="1:3" x14ac:dyDescent="0.25">
      <c r="A26" s="40" t="s">
        <v>47</v>
      </c>
      <c r="B26" s="12"/>
      <c r="C26" s="15"/>
    </row>
    <row r="27" spans="1:3" x14ac:dyDescent="0.25">
      <c r="A27" s="40" t="s">
        <v>48</v>
      </c>
      <c r="B27" s="12"/>
      <c r="C27" s="15"/>
    </row>
    <row r="28" spans="1:3" x14ac:dyDescent="0.25">
      <c r="A28" s="40" t="s">
        <v>49</v>
      </c>
      <c r="B28" s="12"/>
      <c r="C28" s="15"/>
    </row>
    <row r="29" spans="1:3" x14ac:dyDescent="0.25">
      <c r="A29" s="5" t="s">
        <v>17</v>
      </c>
      <c r="B29" s="12"/>
      <c r="C29" s="15"/>
    </row>
    <row r="30" spans="1:3" x14ac:dyDescent="0.25">
      <c r="A30" s="5" t="s">
        <v>18</v>
      </c>
      <c r="B30" s="13"/>
      <c r="C30" s="14"/>
    </row>
    <row r="31" spans="1:3" x14ac:dyDescent="0.25">
      <c r="A31" s="6" t="s">
        <v>19</v>
      </c>
      <c r="B31" s="12">
        <v>0</v>
      </c>
      <c r="C31" s="15">
        <v>0</v>
      </c>
    </row>
    <row r="32" spans="1:3" ht="14.25" customHeight="1" x14ac:dyDescent="0.25">
      <c r="A32" s="6" t="s">
        <v>20</v>
      </c>
      <c r="B32" s="12"/>
      <c r="C32" s="15"/>
    </row>
    <row r="33" spans="1:11" x14ac:dyDescent="0.25">
      <c r="A33" s="6" t="s">
        <v>21</v>
      </c>
      <c r="B33" s="12">
        <v>0</v>
      </c>
      <c r="C33" s="15"/>
    </row>
    <row r="34" spans="1:11" x14ac:dyDescent="0.25">
      <c r="A34" s="16" t="s">
        <v>22</v>
      </c>
      <c r="B34" s="15"/>
      <c r="C34" s="15">
        <v>0</v>
      </c>
    </row>
    <row r="35" spans="1:11" x14ac:dyDescent="0.25">
      <c r="A35" s="17" t="s">
        <v>23</v>
      </c>
      <c r="B35" s="18">
        <f>2351540.5-173.8</f>
        <v>2351366.7000000002</v>
      </c>
      <c r="C35" s="19">
        <v>47624</v>
      </c>
    </row>
    <row r="36" spans="1:11" x14ac:dyDescent="0.25">
      <c r="A36" s="20" t="s">
        <v>24</v>
      </c>
      <c r="B36" s="21">
        <f>SUM(B17:B35)</f>
        <v>31982063.650000032</v>
      </c>
      <c r="C36" s="21">
        <f>C17+C20+C31+C35</f>
        <v>-2179480.96</v>
      </c>
    </row>
    <row r="37" spans="1:11" x14ac:dyDescent="0.25">
      <c r="A37" s="17" t="s">
        <v>25</v>
      </c>
      <c r="B37" s="22"/>
      <c r="C37" s="22"/>
    </row>
    <row r="38" spans="1:11" x14ac:dyDescent="0.25">
      <c r="A38" s="6" t="s">
        <v>26</v>
      </c>
      <c r="B38" s="23">
        <v>-4746322.6500000004</v>
      </c>
      <c r="C38" s="23">
        <v>0</v>
      </c>
    </row>
    <row r="39" spans="1:11" x14ac:dyDescent="0.25">
      <c r="A39" s="6" t="s">
        <v>27</v>
      </c>
      <c r="B39" s="23"/>
      <c r="C39" s="23"/>
    </row>
    <row r="40" spans="1:11" x14ac:dyDescent="0.25">
      <c r="A40" s="6" t="s">
        <v>28</v>
      </c>
      <c r="B40" s="24"/>
      <c r="C40" s="24"/>
    </row>
    <row r="41" spans="1:11" ht="15.75" thickBot="1" x14ac:dyDescent="0.3">
      <c r="A41" s="17" t="s">
        <v>29</v>
      </c>
      <c r="B41" s="25">
        <f>SUM(B36:B40)</f>
        <v>27235741.00000003</v>
      </c>
      <c r="C41" s="25">
        <f>C36+C38</f>
        <v>-2179480.96</v>
      </c>
      <c r="I41" s="22"/>
    </row>
    <row r="42" spans="1:11" ht="16.5" thickTop="1" thickBot="1" x14ac:dyDescent="0.3">
      <c r="A42" s="26"/>
      <c r="B42" s="27"/>
      <c r="C42" s="27"/>
    </row>
    <row r="43" spans="1:11" ht="15.75" thickTop="1" x14ac:dyDescent="0.25">
      <c r="A43" s="28" t="s">
        <v>30</v>
      </c>
      <c r="B43" s="29"/>
      <c r="C43" s="29"/>
    </row>
    <row r="44" spans="1:11" x14ac:dyDescent="0.25">
      <c r="A44" s="6" t="s">
        <v>31</v>
      </c>
      <c r="B44" s="30"/>
      <c r="C44" s="30"/>
    </row>
    <row r="45" spans="1:11" x14ac:dyDescent="0.25">
      <c r="A45" s="6" t="s">
        <v>32</v>
      </c>
      <c r="B45" s="30"/>
      <c r="C45" s="30"/>
    </row>
    <row r="46" spans="1:11" x14ac:dyDescent="0.25">
      <c r="A46" s="6" t="s">
        <v>33</v>
      </c>
      <c r="B46" s="30"/>
      <c r="C46" s="30"/>
      <c r="K46" s="42"/>
    </row>
    <row r="47" spans="1:11" x14ac:dyDescent="0.25">
      <c r="A47" s="6" t="s">
        <v>34</v>
      </c>
      <c r="B47" s="30"/>
      <c r="C47" s="30"/>
    </row>
    <row r="48" spans="1:11" x14ac:dyDescent="0.25">
      <c r="A48" s="6" t="s">
        <v>35</v>
      </c>
      <c r="B48" s="30"/>
      <c r="C48" s="30"/>
    </row>
    <row r="49" spans="1:3" x14ac:dyDescent="0.25">
      <c r="A49" s="28" t="s">
        <v>36</v>
      </c>
      <c r="B49" s="31">
        <f>SUM(B44:B48)</f>
        <v>0</v>
      </c>
      <c r="C49" s="31">
        <v>0</v>
      </c>
    </row>
    <row r="50" spans="1:3" x14ac:dyDescent="0.25">
      <c r="A50" s="32"/>
      <c r="B50" s="33"/>
      <c r="C50" s="33"/>
    </row>
    <row r="51" spans="1:3" ht="30" thickBot="1" x14ac:dyDescent="0.3">
      <c r="A51" s="28" t="s">
        <v>37</v>
      </c>
      <c r="B51" s="34">
        <f>B41+B49</f>
        <v>27235741.00000003</v>
      </c>
      <c r="C51" s="34">
        <f>C41+C49</f>
        <v>-2179480.96</v>
      </c>
    </row>
    <row r="52" spans="1:3" ht="15.75" thickTop="1" x14ac:dyDescent="0.25">
      <c r="A52" s="32"/>
      <c r="B52" s="33"/>
      <c r="C52" s="33"/>
    </row>
    <row r="53" spans="1:3" x14ac:dyDescent="0.25">
      <c r="A53" s="35" t="s">
        <v>38</v>
      </c>
      <c r="B53" s="33"/>
      <c r="C53" s="33"/>
    </row>
    <row r="54" spans="1:3" x14ac:dyDescent="0.25">
      <c r="A54" s="36" t="s">
        <v>39</v>
      </c>
      <c r="B54" s="7"/>
      <c r="C54" s="7"/>
    </row>
    <row r="55" spans="1:3" x14ac:dyDescent="0.25">
      <c r="A55" s="36" t="s">
        <v>40</v>
      </c>
      <c r="B55" s="7"/>
      <c r="C55" s="7"/>
    </row>
    <row r="56" spans="1:3" x14ac:dyDescent="0.25">
      <c r="A56" s="37" t="s">
        <v>41</v>
      </c>
      <c r="B56" s="38"/>
      <c r="C56" s="38"/>
    </row>
    <row r="57" spans="1:3" x14ac:dyDescent="0.25">
      <c r="A57" s="39" t="s">
        <v>42</v>
      </c>
    </row>
  </sheetData>
  <mergeCells count="1">
    <mergeCell ref="A8:A9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performances </vt:lpstr>
    </vt:vector>
  </TitlesOfParts>
  <Company>IMIFARMA SH.P.K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Deziana Pellumbi</dc:creator>
  <cp:lastModifiedBy>Deziana Pellumbi</cp:lastModifiedBy>
  <cp:lastPrinted>2021-07-23T07:42:17Z</cp:lastPrinted>
  <dcterms:created xsi:type="dcterms:W3CDTF">2021-06-30T08:12:18Z</dcterms:created>
  <dcterms:modified xsi:type="dcterms:W3CDTF">2021-07-24T06:03:45Z</dcterms:modified>
</cp:coreProperties>
</file>