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share\BILANCE 2019\Mondial per dorezim 2019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C57" i="18" l="1"/>
  <c r="C47" i="18"/>
  <c r="C42" i="18"/>
  <c r="D42" i="18"/>
  <c r="D47" i="18" s="1"/>
  <c r="D57" i="18" s="1"/>
  <c r="B55" i="18" l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<sst xmlns="http://schemas.openxmlformats.org/spreadsheetml/2006/main" count="414" uniqueCount="271">
  <si>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</si>
  <si>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</si>
  <si>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</si>
  <si>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</si>
  <si>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</si>
  <si>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</si>
  <si>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</si>
  <si>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</si>
  <si>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</si>
  <si>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</si>
  <si>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</si>
  <si>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</si>
  <si>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</si>
  <si>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</si>
  <si>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</si>
  <si>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</si>
  <si>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</si>
  <si>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</si>
  <si>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</si>
  <si>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</si>
  <si>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</si>
  <si>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</si>
  <si>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</si>
  <si>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</si>
  <si>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</si>
  <si>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</si>
  <si>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</si>
  <si>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</si>
  <si>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</si>
  <si>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</si>
  <si>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</si>
  <si>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</si>
  <si>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</si>
  <si>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</si>
  <si>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</si>
  <si>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</si>
  <si>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</si>
  <si>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</si>
  <si>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</si>
  <si>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</si>
  <si>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</si>
  <si>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</si>
  <si>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</si>
  <si>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</si>
  <si>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</si>
  <si>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</si>
  <si>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</si>
  <si>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</si>
  <si>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</si>
  <si>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</si>
  <si>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</si>
  <si>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</si>
  <si>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</si>
  <si>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</si>
  <si>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</si>
  <si>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</si>
  <si>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</si>
  <si>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</si>
  <si>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</si>
  <si>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</si>
  <si>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</si>
  <si>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</si>
  <si>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</si>
  <si>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</si>
  <si>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</si>
  <si>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</si>
  <si>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</si>
  <si>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</si>
  <si>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</si>
  <si>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</si>
  <si>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</si>
  <si>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</si>
  <si>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</si>
  <si>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</si>
  <si>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</si>
  <si>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</si>
  <si>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</si>
  <si>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</si>
  <si>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</si>
  <si>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</si>
  <si>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</si>
  <si>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</si>
  <si>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</si>
  <si>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</si>
  <si>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</si>
  <si>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</si>
  <si>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</si>
  <si>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</si>
  <si>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</si>
  <si>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</si>
  <si>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</si>
  <si>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</si>
  <si>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</si>
  <si>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</si>
  <si>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</si>
  <si>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</si>
  <si>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</si>
  <si>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</si>
  <si>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</si>
  <si>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</si>
  <si>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</si>
  <si>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</si>
  <si>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</si>
  <si>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</si>
  <si>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</si>
  <si>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</si>
  <si>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</si>
  <si>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</si>
  <si>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</si>
  <si>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</si>
  <si>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</si>
  <si>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</si>
  <si>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</si>
  <si>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</si>
  <si>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</si>
  <si>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</si>
  <si>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</si>
  <si>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</si>
  <si>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</si>
  <si>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</si>
  <si>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</si>
  <si>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</si>
  <si>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</si>
  <si>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</si>
  <si>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</si>
  <si>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</si>
  <si>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</si>
  <si>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</si>
  <si>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</si>
  <si>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</si>
  <si>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</si>
  <si>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</si>
  <si>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</si>
  <si>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</si>
  <si>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</si>
  <si>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</si>
  <si>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</si>
  <si>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</si>
  <si>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</si>
  <si>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</si>
  <si>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</si>
  <si>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</si>
  <si>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</si>
  <si>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</si>
  <si>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</si>
  <si>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</si>
  <si>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</si>
  <si>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</si>
  <si>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</si>
  <si>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</si>
  <si>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</si>
  <si>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</si>
  <si>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</si>
  <si>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</si>
  <si>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</si>
  <si>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</si>
  <si>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</si>
  <si>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</si>
  <si>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</si>
  <si>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</si>
  <si>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</si>
  <si>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</si>
  <si>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</si>
  <si>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</si>
  <si>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</si>
  <si>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</si>
  <si>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</si>
  <si>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</si>
  <si>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</si>
  <si>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</si>
  <si>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</si>
  <si>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</si>
  <si>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</si>
  <si>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</si>
  <si>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</si>
  <si>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</si>
  <si>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</si>
  <si>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</si>
  <si>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</si>
  <si>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</si>
  <si>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</si>
  <si>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</si>
  <si>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</si>
  <si>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</si>
  <si>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</si>
  <si>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</si>
  <si>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</si>
  <si>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</si>
  <si>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</si>
  <si>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</si>
  <si>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</si>
  <si>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</si>
  <si>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</si>
  <si>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</si>
  <si>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</si>
  <si>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</si>
  <si>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</si>
  <si>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</si>
  <si>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</si>
  <si>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</si>
  <si>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</si>
  <si>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</si>
  <si>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</si>
  <si>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</si>
  <si>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</si>
  <si>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</si>
  <si>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</si>
  <si>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</si>
  <si>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</si>
  <si>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</si>
  <si>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</si>
  <si>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</si>
  <si>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</si>
  <si>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</si>
  <si>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</si>
  <si>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</si>
  <si>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</si>
  <si>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</si>
  <si>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</si>
  <si>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</si>
  <si>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</si>
  <si>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</si>
  <si>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</si>
  <si>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</si>
  <si>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</si>
  <si>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</si>
  <si>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</si>
  <si>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</si>
  <si>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</si>
  <si>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</si>
  <si>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</si>
  <si>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</si>
  <si>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</si>
  <si>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</si>
  <si>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</si>
  <si>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</si>
  <si>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</si>
  <si>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</si>
  <si>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</si>
  <si>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</si>
  <si>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</si>
  <si>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</si>
  <si>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</si>
  <si>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</si>
  <si>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</si>
  <si>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</si>
  <si>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</si>
  <si>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</si>
  <si>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</si>
  <si>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</si>
  <si>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</si>
  <si>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</si>
  <si>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</si>
  <si>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</si>
  <si>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</si>
  <si>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</si>
  <si>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</si>
  <si>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</si>
  <si>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</si>
  <si>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</si>
  <si>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</si>
  <si>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</si>
  <si>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</si>
  <si>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</si>
  <si>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</si>
  <si>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</si>
  <si>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</si>
  <si>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2019</t>
  </si>
  <si>
    <t xml:space="preserve">emri nga sistemi MONDIAL shpk             </t>
  </si>
  <si>
    <t>NIPT nga sistemi J62006006F</t>
  </si>
  <si>
    <t>Lek/Mije Lek/Miljon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</si>
</sst>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8" zoomScaleNormal="100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266</v>
      </c>
    </row>
    <row r="10" spans="1:6">
      <c r="A10" s="63" t="s">
        <v>258</v>
      </c>
      <c r="B10" s="64">
        <v>125065512</v>
      </c>
      <c r="C10" s="52"/>
      <c r="D10" s="64">
        <v>143216615</v>
      </c>
      <c r="E10" s="51"/>
      <c r="F10" s="81" t="s">
        <v>263</v>
      </c>
    </row>
    <row r="11" spans="1:6">
      <c r="A11" s="63" t="s">
        <v>260</v>
      </c>
      <c r="B11" s="64"/>
      <c r="C11" s="52"/>
      <c r="D11" s="64"/>
      <c r="E11" s="51"/>
      <c r="F11" s="81" t="s">
        <v>264</v>
      </c>
    </row>
    <row r="12" spans="1:6">
      <c r="A12" s="63" t="s">
        <v>261</v>
      </c>
      <c r="B12" s="64"/>
      <c r="C12" s="52"/>
      <c r="D12" s="64"/>
      <c r="E12" s="51"/>
      <c r="F12" s="81" t="s">
        <v>264</v>
      </c>
    </row>
    <row r="13" spans="1:6">
      <c r="A13" s="63" t="s">
        <v>262</v>
      </c>
      <c r="B13" s="64"/>
      <c r="C13" s="52"/>
      <c r="D13" s="64"/>
      <c r="E13" s="51"/>
      <c r="F13" s="81" t="s">
        <v>264</v>
      </c>
    </row>
    <row r="14" spans="1:6">
      <c r="A14" s="63" t="s">
        <v>259</v>
      </c>
      <c r="B14" s="64"/>
      <c r="C14" s="52"/>
      <c r="D14" s="64">
        <v>0</v>
      </c>
      <c r="E14" s="51"/>
      <c r="F14" s="81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-33620508</v>
      </c>
      <c r="C19" s="52"/>
      <c r="D19" s="64">
        <v>-32322654</v>
      </c>
      <c r="E19" s="51"/>
      <c r="F19" s="42"/>
    </row>
    <row r="20" spans="1:6">
      <c r="A20" s="63" t="s">
        <v>243</v>
      </c>
      <c r="B20" s="64">
        <v>-8027648</v>
      </c>
      <c r="C20" s="52"/>
      <c r="D20" s="64">
        <v>-8045777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-20692204</v>
      </c>
      <c r="C22" s="52"/>
      <c r="D22" s="64">
        <v>-16721321</v>
      </c>
      <c r="E22" s="51"/>
      <c r="F22" s="42"/>
    </row>
    <row r="23" spans="1:6">
      <c r="A23" s="63" t="s">
        <v>245</v>
      </c>
      <c r="B23" s="64">
        <v>-3455028</v>
      </c>
      <c r="C23" s="52"/>
      <c r="D23" s="64">
        <v>-2797141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-21480573</v>
      </c>
      <c r="C26" s="52"/>
      <c r="D26" s="64">
        <v>-22708601</v>
      </c>
      <c r="E26" s="51"/>
      <c r="F26" s="42"/>
    </row>
    <row r="27" spans="1:6">
      <c r="A27" s="45" t="s">
        <v>221</v>
      </c>
      <c r="B27" s="64">
        <v>-13291427</v>
      </c>
      <c r="C27" s="52"/>
      <c r="D27" s="64">
        <v>-28358435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-6027301</v>
      </c>
      <c r="C37" s="52"/>
      <c r="D37" s="64">
        <v>-10251792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18470823</v>
      </c>
      <c r="C42" s="54">
        <f t="shared" ref="C42:D42" si="0">SUM(C9:C41)</f>
        <v>0</v>
      </c>
      <c r="D42" s="54">
        <f t="shared" si="0"/>
        <v>22010894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-2909685</v>
      </c>
      <c r="C44" s="52"/>
      <c r="D44" s="64">
        <v>-3323970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15561138</v>
      </c>
      <c r="C47" s="67">
        <f t="shared" ref="C47:D47" si="1">SUM(C42:C46)</f>
        <v>0</v>
      </c>
      <c r="D47" s="67">
        <f t="shared" si="1"/>
        <v>18686924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15561138</v>
      </c>
      <c r="C57" s="76">
        <f t="shared" ref="C57:D57" si="2">C47+C55</f>
        <v>0</v>
      </c>
      <c r="D57" s="76">
        <f t="shared" si="2"/>
        <v>18686924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2020-07-18T08:21:08Z</dcterms:modified>
</cp:coreProperties>
</file>