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B9"/>
  <c r="C17"/>
  <c r="C24" s="1"/>
  <c r="B17"/>
  <c r="B24" s="1"/>
  <c r="M28"/>
  <c r="L24"/>
  <c r="M7"/>
  <c r="L7"/>
  <c r="M9"/>
  <c r="M12"/>
  <c r="L8"/>
  <c r="L19"/>
  <c r="M10"/>
  <c r="L17"/>
  <c r="L11"/>
  <c r="M13"/>
  <c r="L9"/>
  <c r="L12"/>
  <c r="M11"/>
  <c r="L18"/>
  <c r="L21"/>
  <c r="M16"/>
  <c r="M23"/>
  <c r="L23"/>
  <c r="M25"/>
  <c r="M22"/>
  <c r="M8"/>
  <c r="M15"/>
  <c r="L15"/>
  <c r="M17"/>
  <c r="M20"/>
  <c r="L16"/>
  <c r="L27"/>
  <c r="L14"/>
  <c r="L25"/>
  <c r="L28"/>
  <c r="M27"/>
  <c r="M21"/>
  <c r="L20"/>
  <c r="M19"/>
  <c r="L26"/>
  <c r="M14"/>
  <c r="M24"/>
  <c r="M26"/>
  <c r="M18"/>
  <c r="L10"/>
  <c r="L13"/>
  <c r="L22"/>
  <c r="B26" l="1"/>
  <c r="B28" s="1"/>
  <c r="C26"/>
  <c r="C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<sst xmlns="http://schemas.openxmlformats.org/spreadsheetml/2006/main" count="27" uniqueCount="26">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</sst>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28515625" customWidth="1"/>
    <col min="5" max="5" width="10.85546875" customWidth="1"/>
    <col min="6" max="6" width="10.140625" customWidth="1"/>
    <col min="10" max="10" width="9.42578125" customWidth="1"/>
    <col min="12" max="12" width="20.5703125" bestFit="1" customWidth="1"/>
    <col min="13" max="13" width="22" bestFit="1" customWidth="1"/>
  </cols>
  <sheetData>
    <row r="1" spans="1:13">
      <c r="L1" t="s">
        <v>25</v>
      </c>
      <c r="M1" s="17" t="s">
        <v>24</v>
      </c>
    </row>
    <row r="2" spans="1:13">
      <c r="A2" s="18" t="s">
        <v>23</v>
      </c>
      <c r="B2" s="16" t="s">
        <v>22</v>
      </c>
      <c r="C2" s="16" t="s">
        <v>22</v>
      </c>
    </row>
    <row r="3" spans="1:13">
      <c r="A3" s="18"/>
      <c r="B3" s="16" t="s">
        <v>21</v>
      </c>
      <c r="C3" s="16" t="s">
        <v>20</v>
      </c>
    </row>
    <row r="4" spans="1:13">
      <c r="A4" s="12" t="s">
        <v>19</v>
      </c>
      <c r="B4" s="2"/>
      <c r="C4" s="2"/>
    </row>
    <row r="5" spans="1:13">
      <c r="A5" s="2"/>
      <c r="B5" s="2"/>
      <c r="C5" s="2"/>
    </row>
    <row r="6" spans="1:13">
      <c r="A6" s="15" t="s">
        <v>18</v>
      </c>
      <c r="B6" s="14"/>
      <c r="C6" s="2"/>
    </row>
    <row r="7" spans="1:13">
      <c r="A7" s="10" t="s">
        <v>17</v>
      </c>
      <c r="B7" s="10">
        <v>4007917</v>
      </c>
      <c r="C7" s="2">
        <v>1365648</v>
      </c>
      <c r="K7">
        <v>1</v>
      </c>
      <c r="L7" t="e">
        <f t="shared" ref="L7:L28" ca="1" si="0">CONCATENATE("PR-",PullFirstLetters(SUBSTITUTE(SUBSTITUTE(SUBSTITUTE(SUBSTITUTE(SUBSTITUTE(A7, "/", ""), ":", ""), "(", ""), ")", ""), ",", "")  ),"-")&amp;TEXT(K7,"000")</f>
        <v>#NAME?</v>
      </c>
      <c r="M7" t="e">
        <f t="shared" ref="M7:M28" ca="1" si="1">CONCATENATE("PPA-",PullFirstLetters(SUBSTITUTE(SUBSTITUTE(SUBSTITUTE(SUBSTITUTE(SUBSTITUTE(A7, "/", ""), ":", ""), "(", ""), ")", ""), ",", "")  ),"-")&amp;TEXT(K7,"000")</f>
        <v>#NAME?</v>
      </c>
    </row>
    <row r="8" spans="1:13">
      <c r="A8" s="10" t="s">
        <v>16</v>
      </c>
      <c r="B8" s="10"/>
      <c r="C8" s="2"/>
      <c r="K8">
        <v>2</v>
      </c>
      <c r="L8" t="e">
        <f t="shared" ca="1" si="0"/>
        <v>#NAME?</v>
      </c>
      <c r="M8" t="e">
        <f t="shared" ca="1" si="1"/>
        <v>#NAME?</v>
      </c>
    </row>
    <row r="9" spans="1:13" ht="15.75" thickBot="1">
      <c r="A9" s="9" t="s">
        <v>15</v>
      </c>
      <c r="B9" s="7">
        <f>B6+B7+B8</f>
        <v>4007917</v>
      </c>
      <c r="C9" s="7">
        <f>C6+C7+C8</f>
        <v>1365648</v>
      </c>
      <c r="K9">
        <v>3</v>
      </c>
      <c r="L9" t="e">
        <f t="shared" ca="1" si="0"/>
        <v>#NAME?</v>
      </c>
      <c r="M9" t="e">
        <f t="shared" ca="1" si="1"/>
        <v>#NAME?</v>
      </c>
    </row>
    <row r="10" spans="1:13">
      <c r="A10" s="8"/>
      <c r="B10" s="14"/>
      <c r="C10" s="2"/>
      <c r="L10" t="e">
        <f t="shared" ca="1" si="0"/>
        <v>#NAME?</v>
      </c>
      <c r="M10" t="e">
        <f t="shared" ca="1" si="1"/>
        <v>#NAME?</v>
      </c>
    </row>
    <row r="11" spans="1:13">
      <c r="A11" s="15" t="s">
        <v>14</v>
      </c>
      <c r="B11" s="14"/>
      <c r="C11" s="2"/>
      <c r="L11" t="e">
        <f t="shared" ca="1" si="0"/>
        <v>#NAME?</v>
      </c>
      <c r="M11" t="e">
        <f t="shared" ca="1" si="1"/>
        <v>#NAME?</v>
      </c>
    </row>
    <row r="12" spans="1:13">
      <c r="A12" s="15" t="s">
        <v>13</v>
      </c>
      <c r="B12" s="14"/>
      <c r="C12" s="2"/>
      <c r="L12" t="e">
        <f t="shared" ca="1" si="0"/>
        <v>#NAME?</v>
      </c>
      <c r="M12" t="e">
        <f t="shared" ca="1" si="1"/>
        <v>#NAME?</v>
      </c>
    </row>
    <row r="13" spans="1:13">
      <c r="A13" s="13" t="s">
        <v>12</v>
      </c>
      <c r="B13" s="14"/>
      <c r="C13" s="2"/>
      <c r="K13">
        <v>4</v>
      </c>
      <c r="L13" t="e">
        <f t="shared" ca="1" si="0"/>
        <v>#NAME?</v>
      </c>
      <c r="M13" t="e">
        <f t="shared" ca="1" si="1"/>
        <v>#NAME?</v>
      </c>
    </row>
    <row r="14" spans="1:13">
      <c r="A14" s="13" t="s">
        <v>11</v>
      </c>
      <c r="B14" s="14">
        <v>-3227686</v>
      </c>
      <c r="C14" s="2">
        <v>-382766</v>
      </c>
      <c r="K14">
        <v>5</v>
      </c>
      <c r="L14" t="e">
        <f t="shared" ca="1" si="0"/>
        <v>#NAME?</v>
      </c>
      <c r="M14" t="e">
        <f t="shared" ca="1" si="1"/>
        <v>#NAME?</v>
      </c>
    </row>
    <row r="15" spans="1:13">
      <c r="A15" s="13" t="s">
        <v>10</v>
      </c>
      <c r="K15">
        <v>6</v>
      </c>
      <c r="L15" t="e">
        <f t="shared" ca="1" si="0"/>
        <v>#NAME?</v>
      </c>
      <c r="M15" t="e">
        <f t="shared" ca="1" si="1"/>
        <v>#NAME?</v>
      </c>
    </row>
    <row r="16" spans="1:13">
      <c r="A16" s="13"/>
      <c r="B16" s="11"/>
      <c r="C16" s="11"/>
      <c r="L16" t="e">
        <f t="shared" ca="1" si="0"/>
        <v>#NAME?</v>
      </c>
      <c r="M16" t="e">
        <f t="shared" ca="1" si="1"/>
        <v>#NAME?</v>
      </c>
    </row>
    <row r="17" spans="1:13">
      <c r="A17" s="12" t="s">
        <v>9</v>
      </c>
      <c r="B17" s="10">
        <f>B18+B19</f>
        <v>-672298</v>
      </c>
      <c r="C17" s="10">
        <f>C18+C19</f>
        <v>-842574</v>
      </c>
      <c r="L17" t="e">
        <f t="shared" ca="1" si="0"/>
        <v>#NAME?</v>
      </c>
      <c r="M17" t="e">
        <f t="shared" ca="1" si="1"/>
        <v>#NAME?</v>
      </c>
    </row>
    <row r="18" spans="1:13">
      <c r="A18" s="10" t="s">
        <v>8</v>
      </c>
      <c r="B18" s="10">
        <v>-576091</v>
      </c>
      <c r="C18" s="2">
        <v>-722000</v>
      </c>
      <c r="K18">
        <v>7</v>
      </c>
      <c r="L18" t="e">
        <f t="shared" ca="1" si="0"/>
        <v>#NAME?</v>
      </c>
      <c r="M18" t="e">
        <f t="shared" ca="1" si="1"/>
        <v>#NAME?</v>
      </c>
    </row>
    <row r="19" spans="1:13">
      <c r="A19" s="10" t="s">
        <v>7</v>
      </c>
      <c r="B19" s="10">
        <v>-96207</v>
      </c>
      <c r="C19" s="2">
        <v>-120574</v>
      </c>
      <c r="K19">
        <v>8</v>
      </c>
      <c r="L19" t="e">
        <f t="shared" ca="1" si="0"/>
        <v>#NAME?</v>
      </c>
      <c r="M19" t="e">
        <f t="shared" ca="1" si="1"/>
        <v>#NAME?</v>
      </c>
    </row>
    <row r="20" spans="1:13">
      <c r="A20" s="10"/>
      <c r="B20" s="11"/>
      <c r="C20" s="11"/>
      <c r="L20" t="e">
        <f t="shared" ca="1" si="0"/>
        <v>#NAME?</v>
      </c>
      <c r="M20" t="e">
        <f t="shared" ca="1" si="1"/>
        <v>#NAME?</v>
      </c>
    </row>
    <row r="21" spans="1:13">
      <c r="A21" s="10" t="s">
        <v>6</v>
      </c>
      <c r="B21" s="10"/>
      <c r="C21" s="2"/>
      <c r="K21">
        <v>9</v>
      </c>
      <c r="L21" t="e">
        <f t="shared" ca="1" si="0"/>
        <v>#NAME?</v>
      </c>
      <c r="M21" t="e">
        <f t="shared" ca="1" si="1"/>
        <v>#NAME?</v>
      </c>
    </row>
    <row r="22" spans="1:13">
      <c r="A22" s="10" t="s">
        <v>5</v>
      </c>
      <c r="B22" s="10">
        <v>0</v>
      </c>
      <c r="C22" s="2"/>
      <c r="K22">
        <v>10</v>
      </c>
      <c r="L22" t="e">
        <f t="shared" ca="1" si="0"/>
        <v>#NAME?</v>
      </c>
      <c r="M22" t="e">
        <f t="shared" ca="1" si="1"/>
        <v>#NAME?</v>
      </c>
    </row>
    <row r="23" spans="1:13">
      <c r="A23" s="10" t="s">
        <v>4</v>
      </c>
      <c r="B23" s="10"/>
      <c r="C23" s="2"/>
      <c r="K23">
        <v>11</v>
      </c>
      <c r="L23" t="e">
        <f t="shared" ca="1" si="0"/>
        <v>#NAME?</v>
      </c>
      <c r="M23" t="e">
        <f t="shared" ca="1" si="1"/>
        <v>#NAME?</v>
      </c>
    </row>
    <row r="24" spans="1:13" ht="15.75" thickBot="1">
      <c r="A24" s="9" t="s">
        <v>3</v>
      </c>
      <c r="B24" s="7">
        <f>B14+B17+B22</f>
        <v>-3899984</v>
      </c>
      <c r="C24" s="7">
        <f>C14+C17+C22</f>
        <v>-1225340</v>
      </c>
      <c r="K24">
        <v>12</v>
      </c>
      <c r="L24" t="e">
        <f t="shared" ca="1" si="0"/>
        <v>#NAME?</v>
      </c>
      <c r="M24" t="e">
        <f t="shared" ca="1" si="1"/>
        <v>#NAME?</v>
      </c>
    </row>
    <row r="25" spans="1:13">
      <c r="A25" s="8"/>
      <c r="B25" s="5"/>
      <c r="C25" s="2"/>
      <c r="L25" t="e">
        <f t="shared" ca="1" si="0"/>
        <v>#NAME?</v>
      </c>
      <c r="M25" t="e">
        <f t="shared" ca="1" si="1"/>
        <v>#NAME?</v>
      </c>
    </row>
    <row r="26" spans="1:13" ht="15.75" thickBot="1">
      <c r="A26" s="4" t="s">
        <v>2</v>
      </c>
      <c r="B26" s="7">
        <f>B9+B24</f>
        <v>107933</v>
      </c>
      <c r="C26" s="7">
        <f>C9+C24</f>
        <v>140308</v>
      </c>
      <c r="K26">
        <v>13</v>
      </c>
      <c r="L26" t="e">
        <f t="shared" ca="1" si="0"/>
        <v>#NAME?</v>
      </c>
      <c r="M26" t="e">
        <f t="shared" ca="1" si="1"/>
        <v>#NAME?</v>
      </c>
    </row>
    <row r="27" spans="1:13">
      <c r="A27" s="6" t="s">
        <v>1</v>
      </c>
      <c r="B27" s="5">
        <v>5397</v>
      </c>
      <c r="C27" s="2">
        <v>7015</v>
      </c>
      <c r="K27">
        <v>14</v>
      </c>
      <c r="L27" t="e">
        <f t="shared" ca="1" si="0"/>
        <v>#NAME?</v>
      </c>
      <c r="M27" t="e">
        <f t="shared" ca="1" si="1"/>
        <v>#NAME?</v>
      </c>
    </row>
    <row r="28" spans="1:13" ht="15.75" thickBot="1">
      <c r="A28" s="4" t="s">
        <v>0</v>
      </c>
      <c r="B28" s="3">
        <f>B26-B27</f>
        <v>102536</v>
      </c>
      <c r="C28" s="3">
        <f>C26-C27</f>
        <v>133293</v>
      </c>
      <c r="K28">
        <v>15</v>
      </c>
      <c r="L28" t="e">
        <f t="shared" ca="1" si="0"/>
        <v>#NAME?</v>
      </c>
      <c r="M28" t="e">
        <f t="shared" ca="1" si="1"/>
        <v>#NAME?</v>
      </c>
    </row>
    <row r="29" spans="1:13" ht="15.75" thickTop="1">
      <c r="A29" s="2"/>
      <c r="B29" s="2"/>
      <c r="C29" s="2"/>
      <c r="D29" s="2"/>
    </row>
    <row r="30" spans="1:13">
      <c r="D30" s="2"/>
    </row>
    <row r="31" spans="1:13">
      <c r="D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dcterms:created xsi:type="dcterms:W3CDTF">2018-06-20T15:32:37Z</dcterms:created>
  <dcterms:modified xsi:type="dcterms:W3CDTF">2021-04-02T09:07:41Z</dcterms:modified>
</cp:coreProperties>
</file>