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YRA\ZYRA\BILANCE\BILANCE 2019\BIZNES I MADH\GALERI ARTI KLEDIO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B29" i="18" l="1"/>
  <c r="B27" i="18"/>
  <c r="B19" i="18"/>
  <c r="B14" i="18"/>
  <c r="B22" i="18" l="1"/>
  <c r="B10" i="18"/>
  <c r="D44" i="18"/>
  <c r="B42" i="18" l="1"/>
  <c r="D55" i="18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<sst xmlns="http://schemas.openxmlformats.org/spreadsheetml/2006/main" count="414" uniqueCount="271">
  <si>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</si>
  <si>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</si>
  <si>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</si>
  <si>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</si>
  <si>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</si>
  <si>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</si>
  <si>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</si>
  <si>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</si>
  <si>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</si>
  <si>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</si>
  <si>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</si>
  <si>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</si>
  <si>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</si>
  <si>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</si>
  <si>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</si>
  <si>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</si>
  <si>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</si>
  <si>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</si>
  <si>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</si>
  <si>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</si>
  <si>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</si>
  <si>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</si>
  <si>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</si>
  <si>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</si>
  <si>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</si>
  <si>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</si>
  <si>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</si>
  <si>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</si>
  <si>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</si>
  <si>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</si>
  <si>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</si>
  <si>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</si>
  <si>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</si>
  <si>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</si>
  <si>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</si>
  <si>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</si>
  <si>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</si>
  <si>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</si>
  <si>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</si>
  <si>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</si>
  <si>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</si>
  <si>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</si>
  <si>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</si>
  <si>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</si>
  <si>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</si>
  <si>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</si>
  <si>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</si>
  <si>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</si>
  <si>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</si>
  <si>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</si>
  <si>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</si>
  <si>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</si>
  <si>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</si>
  <si>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</si>
  <si>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</si>
  <si>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</si>
  <si>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</si>
  <si>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</si>
  <si>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</si>
  <si>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</si>
  <si>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</si>
  <si>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</si>
  <si>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</si>
  <si>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</si>
  <si>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</si>
  <si>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</si>
  <si>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</si>
  <si>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</si>
  <si>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</si>
  <si>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</si>
  <si>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</si>
  <si>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</si>
  <si>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</si>
  <si>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</si>
  <si>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</si>
  <si>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</si>
  <si>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</si>
  <si>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</si>
  <si>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</si>
  <si>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</si>
  <si>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</si>
  <si>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</si>
  <si>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</si>
  <si>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</si>
  <si>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</si>
  <si>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</si>
  <si>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</si>
  <si>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</si>
  <si>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</si>
  <si>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</si>
  <si>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</si>
  <si>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</si>
  <si>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</si>
  <si>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</si>
  <si>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</si>
  <si>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</si>
  <si>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</si>
  <si>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</si>
  <si>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</si>
  <si>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</si>
  <si>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</si>
  <si>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</si>
  <si>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</si>
  <si>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</si>
  <si>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</si>
  <si>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</si>
  <si>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</si>
  <si>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</si>
  <si>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</si>
  <si>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</si>
  <si>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</si>
  <si>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</si>
  <si>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</si>
  <si>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</si>
  <si>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</si>
  <si>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</si>
  <si>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</si>
  <si>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</si>
  <si>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</si>
  <si>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</si>
  <si>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</si>
  <si>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</si>
  <si>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</si>
  <si>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</si>
  <si>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</si>
  <si>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</si>
  <si>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</si>
  <si>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</si>
  <si>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</si>
  <si>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</si>
  <si>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</si>
  <si>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</si>
  <si>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</si>
  <si>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</si>
  <si>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</si>
  <si>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</si>
  <si>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</si>
  <si>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</si>
  <si>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</si>
  <si>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</si>
  <si>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</si>
  <si>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</si>
  <si>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</si>
  <si>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</si>
  <si>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</si>
  <si>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</si>
  <si>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</si>
  <si>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</si>
  <si>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</si>
  <si>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</si>
  <si>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</si>
  <si>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</si>
  <si>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</si>
  <si>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</si>
  <si>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</si>
  <si>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</si>
  <si>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</si>
  <si>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</si>
  <si>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</si>
  <si>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</si>
  <si>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</si>
  <si>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</si>
  <si>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</si>
  <si>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</si>
  <si>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</si>
  <si>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</si>
  <si>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</si>
  <si>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</si>
  <si>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</si>
  <si>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</si>
  <si>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</si>
  <si>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</si>
  <si>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</si>
  <si>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</si>
  <si>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</si>
  <si>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</si>
  <si>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</si>
  <si>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</si>
  <si>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</si>
  <si>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</si>
  <si>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</si>
  <si>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</si>
  <si>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</si>
  <si>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</si>
  <si>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</si>
  <si>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</si>
  <si>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</si>
  <si>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</si>
  <si>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</si>
  <si>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</si>
  <si>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</si>
  <si>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</si>
  <si>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</si>
  <si>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</si>
  <si>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</si>
  <si>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</si>
  <si>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</si>
  <si>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</si>
  <si>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</si>
  <si>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</si>
  <si>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</si>
  <si>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</si>
  <si>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</si>
  <si>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</si>
  <si>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</si>
  <si>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</si>
  <si>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</si>
  <si>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</si>
  <si>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</si>
  <si>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</si>
  <si>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</si>
  <si>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</si>
  <si>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</si>
  <si>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</si>
  <si>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</si>
  <si>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</si>
  <si>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</si>
  <si>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</si>
  <si>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</si>
  <si>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</si>
  <si>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</si>
  <si>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</si>
  <si>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</si>
  <si>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</si>
  <si>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</si>
  <si>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</si>
  <si>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</si>
  <si>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</si>
  <si>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</si>
  <si>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</si>
  <si>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</si>
  <si>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</si>
  <si>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</si>
  <si>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</si>
  <si>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</si>
  <si>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</si>
  <si>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</si>
  <si>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</si>
  <si>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</si>
  <si>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</si>
  <si>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</si>
  <si>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</si>
  <si>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</si>
  <si>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</si>
  <si>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</si>
  <si>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</si>
  <si>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</si>
  <si>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</si>
  <si>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</si>
  <si>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</si>
  <si>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</si>
  <si>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</si>
  <si>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</si>
  <si>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</si>
  <si>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</si>
  <si>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</si>
  <si>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</si>
  <si>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</si>
  <si>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</si>
  <si>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</si>
  <si>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</si>
  <si>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</si>
  <si>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</si>
  <si>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</si>
  <si>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</si>
  <si>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</si>
  <si>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</si>
  <si>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</si>
  <si>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GALERI ARTI KLEDIO</t>
  </si>
  <si>
    <t>NIPT J81603002W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</si>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</sst>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f>12261400</f>
        <v>12261400</v>
      </c>
      <c r="C10" s="52"/>
      <c r="D10" s="64">
        <v>13792095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f>323271+144813</f>
        <v>468084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-(13542273-9274082)</f>
        <v>-4268191</v>
      </c>
      <c r="C19" s="52"/>
      <c r="D19" s="64">
        <v>-5960978</v>
      </c>
      <c r="E19" s="51"/>
      <c r="F19" s="42"/>
    </row>
    <row r="20" spans="1:6">
      <c r="A20" s="63" t="s">
        <v>243</v>
      </c>
      <c r="B20" s="64"/>
      <c r="C20" s="52"/>
      <c r="D20" s="64">
        <v>-66089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f>-2646273</f>
        <v>-2646273</v>
      </c>
      <c r="C22" s="52"/>
      <c r="D22" s="64">
        <v>-2496000</v>
      </c>
      <c r="E22" s="51"/>
      <c r="F22" s="42"/>
    </row>
    <row r="23" spans="1:6">
      <c r="A23" s="63" t="s">
        <v>245</v>
      </c>
      <c r="B23" s="64">
        <v>-441928</v>
      </c>
      <c r="C23" s="52"/>
      <c r="D23" s="64">
        <v>-416832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-173467</v>
      </c>
      <c r="C26" s="52"/>
      <c r="D26" s="64">
        <v>-272636</v>
      </c>
      <c r="E26" s="51"/>
      <c r="F26" s="42"/>
    </row>
    <row r="27" spans="1:6">
      <c r="A27" s="45" t="s">
        <v>221</v>
      </c>
      <c r="B27" s="64">
        <f>-(51828+479423+2210880+360336+110000+88781+551063+15400+32879+197000+15275+323271+53282+611281)</f>
        <v>-5100699</v>
      </c>
      <c r="C27" s="52"/>
      <c r="D27" s="64">
        <v>-3553360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f>419237</f>
        <v>419237</v>
      </c>
      <c r="C29" s="52"/>
      <c r="D29" s="64">
        <v>1924008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-20068</v>
      </c>
      <c r="C39" s="52"/>
      <c r="D39" s="64">
        <v>-89973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498095</v>
      </c>
      <c r="C42" s="55"/>
      <c r="D42" s="54">
        <f>SUM(D9:D41)</f>
        <v>2860235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-58133</v>
      </c>
      <c r="C44" s="52"/>
      <c r="D44" s="64">
        <f>-429035</f>
        <v>-429035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439962</v>
      </c>
      <c r="C47" s="58"/>
      <c r="D47" s="67">
        <f>SUM(D42:D46)</f>
        <v>2431200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439962</v>
      </c>
      <c r="C57" s="77"/>
      <c r="D57" s="76">
        <f>D47+D55</f>
        <v>2431200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2020-04-22T13:37:37Z</cp:lastPrinted>
  <dcterms:created xsi:type="dcterms:W3CDTF">2012-01-19T09:31:29Z</dcterms:created>
  <dcterms:modified xsi:type="dcterms:W3CDTF">2020-07-30T22:50:45Z</dcterms:modified>
</cp:coreProperties>
</file>