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edis\Google Drive\Company\Jonida Lilellari L42104023L\Pasqyrat Financiare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B25" i="1" l="1"/>
  <c r="B27" i="1" s="1"/>
  <c r="C12" i="1"/>
  <c r="C17" i="1" s="1"/>
  <c r="C25" i="1" s="1"/>
  <c r="C27" i="1" s="1"/>
  <c r="M6" i="1"/>
  <c r="M11" i="1"/>
  <c r="M25" i="1"/>
  <c r="N14" i="1"/>
  <c r="M8" i="1"/>
  <c r="M26" i="1"/>
  <c r="N22" i="1"/>
  <c r="M16" i="1"/>
  <c r="N9" i="1"/>
  <c r="N23" i="1"/>
  <c r="M13" i="1"/>
  <c r="N20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<sst xmlns="http://schemas.openxmlformats.org/spreadsheetml/2006/main" count="28" uniqueCount="27">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</sst>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B26" sqref="B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8296999</v>
      </c>
      <c r="C6" s="1">
        <v>10472833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-3050050</v>
      </c>
      <c r="C8" s="1">
        <v>-2321937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-3229735</v>
      </c>
      <c r="C12" s="16">
        <f>SUM(C13:C14)</f>
        <v>-2596141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-2750615</v>
      </c>
      <c r="C13" s="1">
        <v>-2188757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-479120</v>
      </c>
      <c r="C14" s="1">
        <v>-407384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-342914</v>
      </c>
      <c r="C15" s="1">
        <v>-363205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-1194144</v>
      </c>
      <c r="C16" s="1">
        <v>-1709272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480156</v>
      </c>
      <c r="C17" s="7">
        <f>SUM(C6:C12,C15:C16)</f>
        <v>3482278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9">
        <v>-21572</v>
      </c>
      <c r="C20" s="21">
        <v>-21649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-47917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-69489</v>
      </c>
      <c r="C23" s="7">
        <f>SUM(C20:C22)</f>
        <v>-21649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410667</v>
      </c>
      <c r="C25" s="6">
        <f>+C23+C17</f>
        <v>3460629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-64795</v>
      </c>
      <c r="C26" s="1">
        <v>-547816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345872</v>
      </c>
      <c r="C27" s="2">
        <f>+C25+C26</f>
        <v>2912813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2019-07-21T08:42:01Z</dcterms:modified>
</cp:coreProperties>
</file>