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19 Deklarim\Guxim Brami\"/>
    </mc:Choice>
  </mc:AlternateContent>
  <xr:revisionPtr revIDLastSave="0" documentId="8_{8F1349C5-7A31-4D88-A54E-A7D5A98B1F95}" xr6:coauthVersionLast="45" xr6:coauthVersionMax="45" xr10:uidLastSave="{00000000-0000-0000-0000-000000000000}"/>
  <bookViews>
    <workbookView xWindow="-120" yWindow="-120" windowWidth="29040" windowHeight="15840" xr2:uid="{D9B71889-384E-4E08-9D75-743B33C468DF}"/>
  </bookViews>
  <sheets>
    <sheet name="2.1-Pasqyra e Perform. (nat 2)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Furnitor">[2]DataBase!$A:$C</definedName>
    <definedName name="MagQ" localSheetId="0">[3]MagQ!$B$7:$V$922</definedName>
    <definedName name="MagQ">[1]MagQ!$B$7:$V$141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6" i="2"/>
  <c r="B46" i="2"/>
  <c r="D45" i="2"/>
  <c r="B45" i="2"/>
  <c r="D44" i="2"/>
  <c r="B44" i="2"/>
  <c r="D41" i="2"/>
  <c r="B41" i="2"/>
  <c r="D39" i="2"/>
  <c r="B39" i="2"/>
  <c r="D37" i="2"/>
  <c r="B37" i="2"/>
  <c r="D35" i="2"/>
  <c r="B35" i="2"/>
  <c r="D34" i="2"/>
  <c r="B34" i="2"/>
  <c r="D32" i="2"/>
  <c r="B32" i="2"/>
  <c r="D30" i="2"/>
  <c r="B30" i="2"/>
  <c r="D27" i="2"/>
  <c r="B27" i="2"/>
  <c r="D26" i="2"/>
  <c r="B26" i="2"/>
  <c r="D25" i="2"/>
  <c r="B25" i="2"/>
  <c r="D23" i="2"/>
  <c r="B23" i="2"/>
  <c r="D22" i="2"/>
  <c r="B22" i="2"/>
  <c r="D20" i="2"/>
  <c r="B20" i="2"/>
  <c r="D19" i="2"/>
  <c r="B19" i="2"/>
  <c r="D17" i="2"/>
  <c r="B17" i="2"/>
  <c r="D16" i="2"/>
  <c r="B16" i="2"/>
  <c r="D15" i="2"/>
  <c r="B15" i="2"/>
  <c r="B42" i="2" s="1"/>
  <c r="B47" i="2" s="1"/>
  <c r="B57" i="2" s="1"/>
  <c r="D10" i="2"/>
  <c r="D42" i="2" s="1"/>
  <c r="D47" i="2" s="1"/>
  <c r="D57" i="2" s="1"/>
  <c r="B10" i="2"/>
</calcChain>
</file>

<file path=xl/sharedStrings.xml><?xml version="1.0" encoding="utf-8"?>
<sst xmlns="http://schemas.openxmlformats.org/spreadsheetml/2006/main" count="66" uniqueCount="62">
  <si>
    <t>Pasqyrat financiare te vitit 2018</t>
  </si>
  <si>
    <t>Lorenc Ajderaj</t>
  </si>
  <si>
    <t>NIPT L32711001K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</si>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</sst>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11" fillId="3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25E89C04-3940-40D9-B8E8-5B617331664F}"/>
    <cellStyle name="Normal" xfId="0" builtinId="0"/>
    <cellStyle name="Normal 21 2" xfId="3" xr:uid="{0A3A27AC-9ABC-4D51-ABEE-1A604437F1DA}"/>
    <cellStyle name="Normal 3 2" xfId="6" xr:uid="{FB2CD3FD-4550-47F5-B817-9A4560B7CBF6}"/>
    <cellStyle name="Normal 7" xfId="1" xr:uid="{061694A3-ADD6-4874-BD23-8E64A55D17C6}"/>
    <cellStyle name="Normal_Albania_-__Income_Statement_September_2009" xfId="4" xr:uid="{D2048D18-9F77-4CD5-89B7-94DCB9675D98}"/>
    <cellStyle name="Normal_SHEET" xfId="5" xr:uid="{DA64CD9A-0095-4790-99FD-6405D9216C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Guxim%20Brami%20Mbyllu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S"/>
      <sheetName val="DataBase"/>
      <sheetName val="Blerjet"/>
      <sheetName val="Chart1"/>
      <sheetName val="Shitjet"/>
      <sheetName val="Liste Mjetesh "/>
      <sheetName val="TVSH"/>
      <sheetName val="rakordim Tvsh "/>
      <sheetName val="liste artikuj kasa "/>
      <sheetName val="MagQ"/>
      <sheetName val="An.K-F"/>
      <sheetName val="Pagat"/>
      <sheetName val="Kasa Fiskale"/>
      <sheetName val="Arka"/>
      <sheetName val="Banka"/>
      <sheetName val="Vepr.#"/>
      <sheetName val="1-Pasqyra e Pozicioni Financiar"/>
      <sheetName val="Centro"/>
      <sheetName val="Bilanci"/>
      <sheetName val="2.1-Pasqyra e Perform. (nat 2)"/>
      <sheetName val="Bilanci i mesem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4"/>
      <sheetData sheetId="5"/>
      <sheetData sheetId="6"/>
      <sheetData sheetId="7"/>
      <sheetData sheetId="8"/>
      <sheetData sheetId="9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Gure</v>
          </cell>
          <cell r="D8" t="str">
            <v>m3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Tjegulla</v>
          </cell>
          <cell r="D38" t="str">
            <v>cope</v>
          </cell>
          <cell r="E38">
            <v>34232</v>
          </cell>
          <cell r="F38">
            <v>40.887727794423149</v>
          </cell>
          <cell r="G38">
            <v>1399668.6978586933</v>
          </cell>
          <cell r="H38">
            <v>62590</v>
          </cell>
          <cell r="I38">
            <v>42.048037545933852</v>
          </cell>
          <cell r="J38">
            <v>2631786.67</v>
          </cell>
          <cell r="K38">
            <v>96822</v>
          </cell>
          <cell r="L38">
            <v>41.637803059828272</v>
          </cell>
          <cell r="M38">
            <v>4031455.367858693</v>
          </cell>
          <cell r="N38">
            <v>89017</v>
          </cell>
          <cell r="O38">
            <v>41.637803059828272</v>
          </cell>
          <cell r="P38">
            <v>3706472.3149767332</v>
          </cell>
          <cell r="Q38">
            <v>7805</v>
          </cell>
          <cell r="R38">
            <v>41.637803059828293</v>
          </cell>
          <cell r="S38">
            <v>324983.05288195983</v>
          </cell>
        </row>
        <row r="39">
          <cell r="B39">
            <v>351002</v>
          </cell>
          <cell r="C39" t="str">
            <v>Llamarine e Valezuar</v>
          </cell>
          <cell r="D39" t="str">
            <v>Kg</v>
          </cell>
          <cell r="E39">
            <v>1933.5339999999994</v>
          </cell>
          <cell r="F39">
            <v>103.05421317258649</v>
          </cell>
          <cell r="G39">
            <v>199258.82501244379</v>
          </cell>
          <cell r="H39">
            <v>4012</v>
          </cell>
          <cell r="I39">
            <v>89.014830508474574</v>
          </cell>
          <cell r="J39">
            <v>357127.5</v>
          </cell>
          <cell r="K39">
            <v>5945.5339999999997</v>
          </cell>
          <cell r="L39">
            <v>93.580547182548088</v>
          </cell>
          <cell r="M39">
            <v>556386.32501244382</v>
          </cell>
          <cell r="N39">
            <v>5360.580999312012</v>
          </cell>
          <cell r="O39">
            <v>93.580547182548088</v>
          </cell>
          <cell r="P39">
            <v>501646.10313198849</v>
          </cell>
          <cell r="Q39">
            <v>584.9530006879877</v>
          </cell>
          <cell r="R39">
            <v>93.580547182548102</v>
          </cell>
          <cell r="S39">
            <v>54740.221880455327</v>
          </cell>
        </row>
        <row r="40">
          <cell r="B40">
            <v>351003</v>
          </cell>
          <cell r="C40" t="str">
            <v>Aksesor Llamarine</v>
          </cell>
          <cell r="D40" t="str">
            <v>kg</v>
          </cell>
          <cell r="E40">
            <v>1112.5</v>
          </cell>
          <cell r="F40">
            <v>108.47010101689489</v>
          </cell>
          <cell r="G40">
            <v>120672.98738129556</v>
          </cell>
          <cell r="H40">
            <v>600</v>
          </cell>
          <cell r="I40">
            <v>110</v>
          </cell>
          <cell r="J40">
            <v>66000</v>
          </cell>
          <cell r="K40">
            <v>1712.5</v>
          </cell>
          <cell r="L40">
            <v>109.00612401827478</v>
          </cell>
          <cell r="M40">
            <v>186672.98738129556</v>
          </cell>
          <cell r="N40">
            <v>1200.3599999999999</v>
          </cell>
          <cell r="O40">
            <v>109.00612401827478</v>
          </cell>
          <cell r="P40">
            <v>130846.59102657629</v>
          </cell>
          <cell r="Q40">
            <v>512.1400000000001</v>
          </cell>
          <cell r="R40">
            <v>109.0061240182748</v>
          </cell>
          <cell r="S40">
            <v>55826.396354719269</v>
          </cell>
        </row>
        <row r="41">
          <cell r="B41">
            <v>351004</v>
          </cell>
          <cell r="C41" t="str">
            <v>Rrjete suvatimi</v>
          </cell>
          <cell r="D41" t="str">
            <v>kg</v>
          </cell>
          <cell r="E41">
            <v>269.7</v>
          </cell>
          <cell r="F41">
            <v>85.727272727272734</v>
          </cell>
          <cell r="G41">
            <v>23120.645454545454</v>
          </cell>
          <cell r="H41">
            <v>0</v>
          </cell>
          <cell r="I41">
            <v>0</v>
          </cell>
          <cell r="J41">
            <v>0</v>
          </cell>
          <cell r="K41">
            <v>269.7</v>
          </cell>
          <cell r="L41">
            <v>85.727272727272734</v>
          </cell>
          <cell r="M41">
            <v>23120.645454545454</v>
          </cell>
          <cell r="N41">
            <v>0</v>
          </cell>
          <cell r="O41">
            <v>85.727272727272734</v>
          </cell>
          <cell r="P41">
            <v>0</v>
          </cell>
          <cell r="Q41">
            <v>269.7</v>
          </cell>
          <cell r="R41">
            <v>85.727272727272734</v>
          </cell>
          <cell r="S41">
            <v>23120.645454545454</v>
          </cell>
        </row>
        <row r="42">
          <cell r="B42">
            <v>351005</v>
          </cell>
          <cell r="C42" t="str">
            <v>Flete Plasmasi</v>
          </cell>
          <cell r="D42" t="str">
            <v>Kg</v>
          </cell>
          <cell r="E42">
            <v>6.18</v>
          </cell>
          <cell r="F42">
            <v>330.25889967637539</v>
          </cell>
          <cell r="G42">
            <v>2041</v>
          </cell>
          <cell r="H42">
            <v>0</v>
          </cell>
          <cell r="I42">
            <v>0</v>
          </cell>
          <cell r="J42">
            <v>0</v>
          </cell>
          <cell r="K42">
            <v>6.18</v>
          </cell>
          <cell r="L42">
            <v>330.25889967637539</v>
          </cell>
          <cell r="M42">
            <v>2041</v>
          </cell>
          <cell r="N42">
            <v>0</v>
          </cell>
          <cell r="O42">
            <v>330.25889967637539</v>
          </cell>
          <cell r="P42">
            <v>0</v>
          </cell>
          <cell r="Q42">
            <v>6.18</v>
          </cell>
          <cell r="R42">
            <v>330.25889967637539</v>
          </cell>
          <cell r="S42">
            <v>2041</v>
          </cell>
        </row>
        <row r="43">
          <cell r="B43">
            <v>351006</v>
          </cell>
          <cell r="C43" t="str">
            <v>Furca Boje</v>
          </cell>
          <cell r="D43" t="str">
            <v>cope</v>
          </cell>
          <cell r="E43">
            <v>40</v>
          </cell>
          <cell r="F43">
            <v>26.983805668016192</v>
          </cell>
          <cell r="G43">
            <v>1079.3522267206476</v>
          </cell>
          <cell r="H43">
            <v>120</v>
          </cell>
          <cell r="I43">
            <v>16</v>
          </cell>
          <cell r="J43">
            <v>1920</v>
          </cell>
          <cell r="K43">
            <v>160</v>
          </cell>
          <cell r="L43">
            <v>18.745951417004047</v>
          </cell>
          <cell r="M43">
            <v>2999.3522267206476</v>
          </cell>
          <cell r="N43">
            <v>0</v>
          </cell>
          <cell r="O43">
            <v>18.745951417004047</v>
          </cell>
          <cell r="P43">
            <v>0</v>
          </cell>
          <cell r="Q43">
            <v>160</v>
          </cell>
          <cell r="R43">
            <v>18.745951417004047</v>
          </cell>
          <cell r="S43">
            <v>2999.3522267206476</v>
          </cell>
        </row>
        <row r="44">
          <cell r="B44">
            <v>351007</v>
          </cell>
          <cell r="C44" t="str">
            <v>Vida</v>
          </cell>
          <cell r="D44" t="str">
            <v>Kg</v>
          </cell>
          <cell r="E44">
            <v>278.55999999999995</v>
          </cell>
          <cell r="F44">
            <v>111.93509000003783</v>
          </cell>
          <cell r="G44">
            <v>31180.638670410532</v>
          </cell>
          <cell r="H44">
            <v>1610</v>
          </cell>
          <cell r="I44">
            <v>5.7142857142857144</v>
          </cell>
          <cell r="J44">
            <v>9200</v>
          </cell>
          <cell r="K44">
            <v>1888.56</v>
          </cell>
          <cell r="L44">
            <v>21.38170811115905</v>
          </cell>
          <cell r="M44">
            <v>40380.638670410532</v>
          </cell>
          <cell r="N44">
            <v>342.67</v>
          </cell>
          <cell r="O44">
            <v>21.38170811115905</v>
          </cell>
          <cell r="P44">
            <v>7326.8699184508723</v>
          </cell>
          <cell r="Q44">
            <v>1545.8899999999999</v>
          </cell>
          <cell r="R44">
            <v>21.38170811115905</v>
          </cell>
          <cell r="S44">
            <v>33053.768751959658</v>
          </cell>
        </row>
        <row r="45">
          <cell r="B45">
            <v>351008</v>
          </cell>
          <cell r="C45" t="str">
            <v xml:space="preserve">Kulme tjegulla </v>
          </cell>
          <cell r="D45" t="str">
            <v>cope</v>
          </cell>
          <cell r="E45">
            <v>3142</v>
          </cell>
          <cell r="F45">
            <v>70.672582805175821</v>
          </cell>
          <cell r="G45">
            <v>222053.25517386245</v>
          </cell>
          <cell r="H45">
            <v>3333</v>
          </cell>
          <cell r="I45">
            <v>67.324233423342335</v>
          </cell>
          <cell r="J45">
            <v>224391.66999999998</v>
          </cell>
          <cell r="K45">
            <v>6475</v>
          </cell>
          <cell r="L45">
            <v>68.949023192874506</v>
          </cell>
          <cell r="M45">
            <v>446444.92517386243</v>
          </cell>
          <cell r="N45">
            <v>3981.295925659771</v>
          </cell>
          <cell r="O45">
            <v>68.949023192874506</v>
          </cell>
          <cell r="P45">
            <v>274506.46511601232</v>
          </cell>
          <cell r="Q45">
            <v>2493.704074340229</v>
          </cell>
          <cell r="R45">
            <v>68.949023192874506</v>
          </cell>
          <cell r="S45">
            <v>171938.46005785011</v>
          </cell>
        </row>
        <row r="46">
          <cell r="B46">
            <v>351009</v>
          </cell>
          <cell r="C46" t="str">
            <v>Lende druri</v>
          </cell>
          <cell r="D46" t="str">
            <v>m3</v>
          </cell>
          <cell r="E46">
            <v>28.302863145786922</v>
          </cell>
          <cell r="F46">
            <v>20146.020572819849</v>
          </cell>
          <cell r="G46">
            <v>570190.06320472807</v>
          </cell>
          <cell r="H46">
            <v>281.76600000000002</v>
          </cell>
          <cell r="I46">
            <v>18288.026234535038</v>
          </cell>
          <cell r="J46">
            <v>5152944</v>
          </cell>
          <cell r="K46">
            <v>310.06886314578696</v>
          </cell>
          <cell r="L46">
            <v>18457.622623377851</v>
          </cell>
          <cell r="M46">
            <v>5723134.0632047281</v>
          </cell>
          <cell r="N46">
            <v>273.13200000000012</v>
          </cell>
          <cell r="O46">
            <v>18457.622623377851</v>
          </cell>
          <cell r="P46">
            <v>5041367.3823684417</v>
          </cell>
          <cell r="Q46">
            <v>36.936863145786845</v>
          </cell>
          <cell r="R46">
            <v>18457.62262337784</v>
          </cell>
          <cell r="S46">
            <v>681766.6808362864</v>
          </cell>
        </row>
        <row r="47">
          <cell r="B47">
            <v>351010</v>
          </cell>
          <cell r="C47" t="str">
            <v>Bojra 0.75 l</v>
          </cell>
          <cell r="D47" t="str">
            <v>cope</v>
          </cell>
          <cell r="E47">
            <v>52</v>
          </cell>
          <cell r="F47">
            <v>220.66972366538673</v>
          </cell>
          <cell r="G47">
            <v>11474.825630600109</v>
          </cell>
          <cell r="H47">
            <v>96</v>
          </cell>
          <cell r="I47">
            <v>274.13197916666667</v>
          </cell>
          <cell r="J47">
            <v>26316.67</v>
          </cell>
          <cell r="K47">
            <v>148</v>
          </cell>
          <cell r="L47">
            <v>255.34794345000074</v>
          </cell>
          <cell r="M47">
            <v>37791.495630600111</v>
          </cell>
          <cell r="N47">
            <v>65</v>
          </cell>
          <cell r="O47">
            <v>255.34794345000074</v>
          </cell>
          <cell r="P47">
            <v>16597.616324250048</v>
          </cell>
          <cell r="Q47">
            <v>83</v>
          </cell>
          <cell r="R47">
            <v>255.34794345000077</v>
          </cell>
          <cell r="S47">
            <v>21193.879306350063</v>
          </cell>
        </row>
        <row r="48">
          <cell r="B48">
            <v>351011</v>
          </cell>
          <cell r="C48" t="str">
            <v>Gozhd</v>
          </cell>
          <cell r="D48" t="str">
            <v>kg</v>
          </cell>
          <cell r="E48">
            <v>206.8</v>
          </cell>
          <cell r="F48">
            <v>109.95669992748738</v>
          </cell>
          <cell r="G48">
            <v>22739.045545004392</v>
          </cell>
          <cell r="H48">
            <v>100</v>
          </cell>
          <cell r="I48">
            <v>86</v>
          </cell>
          <cell r="J48">
            <v>8600</v>
          </cell>
          <cell r="K48">
            <v>306.8</v>
          </cell>
          <cell r="L48">
            <v>102.14812759127898</v>
          </cell>
          <cell r="M48">
            <v>31339.045545004392</v>
          </cell>
          <cell r="N48">
            <v>304.92399999999998</v>
          </cell>
          <cell r="O48">
            <v>102.14812759127898</v>
          </cell>
          <cell r="P48">
            <v>31147.415657643149</v>
          </cell>
          <cell r="Q48">
            <v>1.8760000000000332</v>
          </cell>
          <cell r="R48">
            <v>102.14812759127919</v>
          </cell>
          <cell r="S48">
            <v>191.62988736124316</v>
          </cell>
        </row>
        <row r="49">
          <cell r="B49">
            <v>351012</v>
          </cell>
          <cell r="C49" t="str">
            <v>Tel Bari</v>
          </cell>
          <cell r="D49" t="str">
            <v>kg</v>
          </cell>
          <cell r="E49">
            <v>-4</v>
          </cell>
          <cell r="F49">
            <v>86</v>
          </cell>
          <cell r="G49">
            <v>-344</v>
          </cell>
          <cell r="H49">
            <v>50</v>
          </cell>
          <cell r="I49">
            <v>86</v>
          </cell>
          <cell r="J49">
            <v>4300</v>
          </cell>
          <cell r="K49">
            <v>46</v>
          </cell>
          <cell r="L49">
            <v>86</v>
          </cell>
          <cell r="M49">
            <v>3956</v>
          </cell>
          <cell r="N49">
            <v>0</v>
          </cell>
          <cell r="O49">
            <v>86</v>
          </cell>
          <cell r="P49">
            <v>0</v>
          </cell>
          <cell r="Q49">
            <v>46</v>
          </cell>
          <cell r="R49">
            <v>86</v>
          </cell>
          <cell r="S49">
            <v>3956</v>
          </cell>
        </row>
        <row r="50">
          <cell r="B50">
            <v>351013</v>
          </cell>
          <cell r="C50" t="str">
            <v>Katerma</v>
          </cell>
          <cell r="D50" t="str">
            <v>m2</v>
          </cell>
          <cell r="E50">
            <v>735.6</v>
          </cell>
          <cell r="F50">
            <v>253.51474484273146</v>
          </cell>
          <cell r="G50">
            <v>186485.44630631327</v>
          </cell>
          <cell r="H50">
            <v>2897.7</v>
          </cell>
          <cell r="I50">
            <v>181.58798702419162</v>
          </cell>
          <cell r="J50">
            <v>526187.51</v>
          </cell>
          <cell r="K50">
            <v>3633.2999999999997</v>
          </cell>
          <cell r="L50">
            <v>196.15031962852319</v>
          </cell>
          <cell r="M50">
            <v>712672.95630631328</v>
          </cell>
          <cell r="N50">
            <v>3205.9326482431329</v>
          </cell>
          <cell r="O50">
            <v>196.15031962852319</v>
          </cell>
          <cell r="P50">
            <v>628844.71366040828</v>
          </cell>
          <cell r="Q50">
            <v>427.36735175686681</v>
          </cell>
          <cell r="R50">
            <v>196.15031962852336</v>
          </cell>
          <cell r="S50">
            <v>83828.242645905004</v>
          </cell>
        </row>
        <row r="51">
          <cell r="B51">
            <v>351014</v>
          </cell>
          <cell r="C51" t="str">
            <v>Membrane</v>
          </cell>
          <cell r="D51" t="str">
            <v>m2</v>
          </cell>
          <cell r="E51">
            <v>1983.33</v>
          </cell>
          <cell r="F51">
            <v>58.094127387223338</v>
          </cell>
          <cell r="G51">
            <v>115219.82567090166</v>
          </cell>
          <cell r="H51">
            <v>940</v>
          </cell>
          <cell r="I51">
            <v>41.666670212765958</v>
          </cell>
          <cell r="J51">
            <v>39166.67</v>
          </cell>
          <cell r="K51">
            <v>2923.33</v>
          </cell>
          <cell r="L51">
            <v>52.811860334242688</v>
          </cell>
          <cell r="M51">
            <v>154386.49567090167</v>
          </cell>
          <cell r="N51">
            <v>2888.4289147081781</v>
          </cell>
          <cell r="O51">
            <v>52.811860334242688</v>
          </cell>
          <cell r="P51">
            <v>152543.3044289565</v>
          </cell>
          <cell r="Q51">
            <v>34.901085291821801</v>
          </cell>
          <cell r="R51">
            <v>52.811860334242247</v>
          </cell>
          <cell r="S51">
            <v>1843.1912419451692</v>
          </cell>
        </row>
        <row r="52">
          <cell r="B52">
            <v>351015</v>
          </cell>
          <cell r="C52" t="str">
            <v xml:space="preserve">Oksid Hekuri </v>
          </cell>
          <cell r="D52" t="str">
            <v>kg</v>
          </cell>
          <cell r="E52">
            <v>3.6082248300317588E-16</v>
          </cell>
          <cell r="F52">
            <v>118.15384615384616</v>
          </cell>
          <cell r="G52">
            <v>4.2632564145606011E-14</v>
          </cell>
          <cell r="H52">
            <v>0</v>
          </cell>
          <cell r="I52">
            <v>0</v>
          </cell>
          <cell r="J52">
            <v>0</v>
          </cell>
          <cell r="K52">
            <v>3.6082248300317588E-16</v>
          </cell>
          <cell r="L52">
            <v>118.15384615384616</v>
          </cell>
          <cell r="M52">
            <v>4.2632564145606011E-14</v>
          </cell>
          <cell r="N52">
            <v>0</v>
          </cell>
          <cell r="O52">
            <v>118.15384615384616</v>
          </cell>
          <cell r="P52">
            <v>0</v>
          </cell>
          <cell r="Q52">
            <v>3.6082248300317588E-16</v>
          </cell>
          <cell r="R52">
            <v>118.15384615384616</v>
          </cell>
          <cell r="S52">
            <v>4.2632564145606011E-14</v>
          </cell>
        </row>
        <row r="53">
          <cell r="B53">
            <v>351016</v>
          </cell>
          <cell r="C53" t="str">
            <v>Artikuj te ndryshem</v>
          </cell>
          <cell r="D53" t="str">
            <v>cope</v>
          </cell>
          <cell r="E53">
            <v>3000</v>
          </cell>
          <cell r="F53">
            <v>4.8674674379611185</v>
          </cell>
          <cell r="G53">
            <v>14602.402313883355</v>
          </cell>
          <cell r="H53">
            <v>0</v>
          </cell>
          <cell r="I53">
            <v>0</v>
          </cell>
          <cell r="J53">
            <v>0</v>
          </cell>
          <cell r="K53">
            <v>3000</v>
          </cell>
          <cell r="L53">
            <v>4.8674674379611185</v>
          </cell>
          <cell r="M53">
            <v>14602.402313883355</v>
          </cell>
          <cell r="N53">
            <v>500</v>
          </cell>
          <cell r="O53">
            <v>4.8674674379611185</v>
          </cell>
          <cell r="P53">
            <v>2433.7337189805594</v>
          </cell>
          <cell r="Q53">
            <v>2500</v>
          </cell>
          <cell r="R53">
            <v>4.8674674379611185</v>
          </cell>
          <cell r="S53">
            <v>12168.668594902796</v>
          </cell>
        </row>
        <row r="54">
          <cell r="B54">
            <v>351017</v>
          </cell>
          <cell r="C54" t="str">
            <v xml:space="preserve">Plastike </v>
          </cell>
          <cell r="D54" t="str">
            <v>kg</v>
          </cell>
          <cell r="E54">
            <v>209.32999999999998</v>
          </cell>
          <cell r="F54">
            <v>170.62500000000003</v>
          </cell>
          <cell r="G54">
            <v>35716.931250000001</v>
          </cell>
          <cell r="H54">
            <v>0</v>
          </cell>
          <cell r="I54">
            <v>0</v>
          </cell>
          <cell r="J54">
            <v>0</v>
          </cell>
          <cell r="K54">
            <v>209.32999999999998</v>
          </cell>
          <cell r="L54">
            <v>170.62500000000003</v>
          </cell>
          <cell r="M54">
            <v>35716.931250000001</v>
          </cell>
          <cell r="N54">
            <v>9</v>
          </cell>
          <cell r="O54">
            <v>170.62500000000003</v>
          </cell>
          <cell r="P54">
            <v>1535.6250000000002</v>
          </cell>
          <cell r="Q54">
            <v>200.32999999999998</v>
          </cell>
          <cell r="R54">
            <v>170.62500000000003</v>
          </cell>
          <cell r="S54">
            <v>34181.306250000001</v>
          </cell>
        </row>
        <row r="55">
          <cell r="B55">
            <v>351018</v>
          </cell>
          <cell r="C55" t="str">
            <v>Kapele  Oxhaku</v>
          </cell>
          <cell r="D55" t="str">
            <v>cope</v>
          </cell>
          <cell r="E55">
            <v>23</v>
          </cell>
          <cell r="F55">
            <v>650</v>
          </cell>
          <cell r="G55">
            <v>14950</v>
          </cell>
          <cell r="H55">
            <v>0</v>
          </cell>
          <cell r="I55">
            <v>0</v>
          </cell>
          <cell r="J55">
            <v>0</v>
          </cell>
          <cell r="K55">
            <v>23</v>
          </cell>
          <cell r="L55">
            <v>650</v>
          </cell>
          <cell r="M55">
            <v>14950</v>
          </cell>
          <cell r="N55">
            <v>0</v>
          </cell>
          <cell r="O55">
            <v>650</v>
          </cell>
          <cell r="P55">
            <v>0</v>
          </cell>
          <cell r="Q55">
            <v>23</v>
          </cell>
          <cell r="R55">
            <v>650</v>
          </cell>
          <cell r="S55">
            <v>14950</v>
          </cell>
        </row>
        <row r="56">
          <cell r="B56">
            <v>351019</v>
          </cell>
          <cell r="C56" t="str">
            <v>Aksesore  te ndryshem</v>
          </cell>
          <cell r="D56" t="str">
            <v>kg</v>
          </cell>
          <cell r="E56">
            <v>8.1999999999999993</v>
          </cell>
          <cell r="F56">
            <v>1333.8666666666668</v>
          </cell>
          <cell r="G56">
            <v>10937.706666666667</v>
          </cell>
          <cell r="H56">
            <v>0</v>
          </cell>
          <cell r="I56">
            <v>0</v>
          </cell>
          <cell r="J56">
            <v>0</v>
          </cell>
          <cell r="K56">
            <v>8.1999999999999993</v>
          </cell>
          <cell r="L56">
            <v>1333.8666666666668</v>
          </cell>
          <cell r="M56">
            <v>10937.706666666667</v>
          </cell>
          <cell r="N56">
            <v>0</v>
          </cell>
          <cell r="O56">
            <v>1333.8666666666668</v>
          </cell>
          <cell r="P56">
            <v>0</v>
          </cell>
          <cell r="Q56">
            <v>8.1999999999999993</v>
          </cell>
          <cell r="R56">
            <v>1333.8666666666668</v>
          </cell>
          <cell r="S56">
            <v>10937.706666666667</v>
          </cell>
        </row>
        <row r="57">
          <cell r="B57">
            <v>351020</v>
          </cell>
          <cell r="C57" t="str">
            <v>Zbukurime Betoni</v>
          </cell>
          <cell r="D57" t="str">
            <v>cope</v>
          </cell>
          <cell r="E57">
            <v>42</v>
          </cell>
          <cell r="F57">
            <v>250</v>
          </cell>
          <cell r="G57">
            <v>10500</v>
          </cell>
          <cell r="H57">
            <v>0</v>
          </cell>
          <cell r="I57">
            <v>0</v>
          </cell>
          <cell r="J57">
            <v>0</v>
          </cell>
          <cell r="K57">
            <v>42</v>
          </cell>
          <cell r="L57">
            <v>250</v>
          </cell>
          <cell r="M57">
            <v>10500</v>
          </cell>
          <cell r="N57">
            <v>4</v>
          </cell>
          <cell r="O57">
            <v>250</v>
          </cell>
          <cell r="P57">
            <v>1000</v>
          </cell>
          <cell r="Q57">
            <v>38</v>
          </cell>
          <cell r="R57">
            <v>250</v>
          </cell>
          <cell r="S57">
            <v>9500</v>
          </cell>
        </row>
        <row r="58">
          <cell r="B58">
            <v>351021</v>
          </cell>
          <cell r="C58" t="str">
            <v>Pambuk Mineral</v>
          </cell>
          <cell r="D58" t="str">
            <v>m2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351022</v>
          </cell>
          <cell r="C59" t="str">
            <v>Pllak Gipsi</v>
          </cell>
          <cell r="D59" t="str">
            <v>m2</v>
          </cell>
          <cell r="E59">
            <v>368</v>
          </cell>
          <cell r="F59">
            <v>190.93281800391387</v>
          </cell>
          <cell r="G59">
            <v>70263.2770254403</v>
          </cell>
          <cell r="H59">
            <v>250</v>
          </cell>
          <cell r="I59">
            <v>178.66667999999999</v>
          </cell>
          <cell r="J59">
            <v>44666.67</v>
          </cell>
          <cell r="K59">
            <v>618</v>
          </cell>
          <cell r="L59">
            <v>185.97078806705551</v>
          </cell>
          <cell r="M59">
            <v>114929.9470254403</v>
          </cell>
          <cell r="N59">
            <v>581.44038044805836</v>
          </cell>
          <cell r="O59">
            <v>185.97078806705551</v>
          </cell>
          <cell r="P59">
            <v>108130.92576593399</v>
          </cell>
          <cell r="Q59">
            <v>36.559619551941637</v>
          </cell>
          <cell r="R59">
            <v>185.9707880670552</v>
          </cell>
          <cell r="S59">
            <v>6799.0212595063058</v>
          </cell>
        </row>
        <row r="60">
          <cell r="B60">
            <v>351023</v>
          </cell>
          <cell r="C60" t="str">
            <v>Tretes 0.3 lit</v>
          </cell>
          <cell r="D60" t="str">
            <v>cope</v>
          </cell>
          <cell r="E60">
            <v>16</v>
          </cell>
          <cell r="F60">
            <v>48.330000000000005</v>
          </cell>
          <cell r="G60">
            <v>773.28000000000009</v>
          </cell>
          <cell r="H60">
            <v>0</v>
          </cell>
          <cell r="I60">
            <v>0</v>
          </cell>
          <cell r="J60">
            <v>0</v>
          </cell>
          <cell r="K60">
            <v>16</v>
          </cell>
          <cell r="L60">
            <v>48.330000000000005</v>
          </cell>
          <cell r="M60">
            <v>773.28000000000009</v>
          </cell>
          <cell r="N60">
            <v>0</v>
          </cell>
          <cell r="O60">
            <v>48.330000000000005</v>
          </cell>
          <cell r="P60">
            <v>0</v>
          </cell>
          <cell r="Q60">
            <v>16</v>
          </cell>
          <cell r="R60">
            <v>48.330000000000005</v>
          </cell>
          <cell r="S60">
            <v>773.28000000000009</v>
          </cell>
        </row>
        <row r="61">
          <cell r="B61">
            <v>351024</v>
          </cell>
          <cell r="C61" t="str">
            <v>Tub</v>
          </cell>
          <cell r="D61" t="str">
            <v>Kg</v>
          </cell>
          <cell r="E61">
            <v>34</v>
          </cell>
          <cell r="F61">
            <v>130</v>
          </cell>
          <cell r="G61">
            <v>4420</v>
          </cell>
          <cell r="H61">
            <v>0</v>
          </cell>
          <cell r="I61">
            <v>0</v>
          </cell>
          <cell r="J61">
            <v>0</v>
          </cell>
          <cell r="K61">
            <v>34</v>
          </cell>
          <cell r="L61">
            <v>130</v>
          </cell>
          <cell r="M61">
            <v>4420</v>
          </cell>
          <cell r="N61">
            <v>1</v>
          </cell>
          <cell r="O61">
            <v>130</v>
          </cell>
          <cell r="P61">
            <v>130</v>
          </cell>
          <cell r="Q61">
            <v>33</v>
          </cell>
          <cell r="R61">
            <v>130</v>
          </cell>
          <cell r="S61">
            <v>4290</v>
          </cell>
        </row>
        <row r="62">
          <cell r="B62">
            <v>351025</v>
          </cell>
          <cell r="C62" t="str">
            <v>Kullus</v>
          </cell>
          <cell r="D62" t="str">
            <v>kg</v>
          </cell>
          <cell r="E62">
            <v>10</v>
          </cell>
          <cell r="F62">
            <v>140</v>
          </cell>
          <cell r="G62">
            <v>1400</v>
          </cell>
          <cell r="H62">
            <v>0</v>
          </cell>
          <cell r="I62">
            <v>0</v>
          </cell>
          <cell r="J62">
            <v>0</v>
          </cell>
          <cell r="K62">
            <v>10</v>
          </cell>
          <cell r="L62">
            <v>140</v>
          </cell>
          <cell r="M62">
            <v>1400</v>
          </cell>
          <cell r="N62">
            <v>0</v>
          </cell>
          <cell r="O62">
            <v>140</v>
          </cell>
          <cell r="P62">
            <v>0</v>
          </cell>
          <cell r="Q62">
            <v>10</v>
          </cell>
          <cell r="R62">
            <v>140</v>
          </cell>
          <cell r="S62">
            <v>1400</v>
          </cell>
        </row>
        <row r="63">
          <cell r="B63">
            <v>351026</v>
          </cell>
          <cell r="C63" t="str">
            <v>Oxhak</v>
          </cell>
          <cell r="D63" t="str">
            <v>cope</v>
          </cell>
          <cell r="E63">
            <v>3</v>
          </cell>
          <cell r="F63">
            <v>15000</v>
          </cell>
          <cell r="G63">
            <v>45000</v>
          </cell>
          <cell r="H63">
            <v>0</v>
          </cell>
          <cell r="I63">
            <v>0</v>
          </cell>
          <cell r="J63">
            <v>0</v>
          </cell>
          <cell r="K63">
            <v>3</v>
          </cell>
          <cell r="L63">
            <v>15000</v>
          </cell>
          <cell r="M63">
            <v>45000</v>
          </cell>
          <cell r="N63">
            <v>0</v>
          </cell>
          <cell r="O63">
            <v>15000</v>
          </cell>
          <cell r="P63">
            <v>0</v>
          </cell>
          <cell r="Q63">
            <v>3</v>
          </cell>
          <cell r="R63">
            <v>15000</v>
          </cell>
          <cell r="S63">
            <v>45000</v>
          </cell>
        </row>
        <row r="64">
          <cell r="B64">
            <v>351027</v>
          </cell>
          <cell r="C64" t="str">
            <v>Cezma</v>
          </cell>
          <cell r="D64" t="str">
            <v>cope</v>
          </cell>
          <cell r="E64">
            <v>3</v>
          </cell>
          <cell r="F64">
            <v>4000</v>
          </cell>
          <cell r="G64">
            <v>12000</v>
          </cell>
          <cell r="H64">
            <v>0</v>
          </cell>
          <cell r="I64">
            <v>0</v>
          </cell>
          <cell r="J64">
            <v>0</v>
          </cell>
          <cell r="K64">
            <v>3</v>
          </cell>
          <cell r="L64">
            <v>4000</v>
          </cell>
          <cell r="M64">
            <v>12000</v>
          </cell>
          <cell r="N64">
            <v>0</v>
          </cell>
          <cell r="O64">
            <v>4000</v>
          </cell>
          <cell r="P64">
            <v>0</v>
          </cell>
          <cell r="Q64">
            <v>3</v>
          </cell>
          <cell r="R64">
            <v>4000</v>
          </cell>
          <cell r="S64">
            <v>12000</v>
          </cell>
        </row>
        <row r="65">
          <cell r="B65">
            <v>351028</v>
          </cell>
          <cell r="C65" t="str">
            <v>Furre pjekje e madhe</v>
          </cell>
          <cell r="D65" t="str">
            <v>cope</v>
          </cell>
          <cell r="E65">
            <v>2</v>
          </cell>
          <cell r="F65">
            <v>23000</v>
          </cell>
          <cell r="G65">
            <v>46000</v>
          </cell>
          <cell r="H65">
            <v>0</v>
          </cell>
          <cell r="I65">
            <v>0</v>
          </cell>
          <cell r="J65">
            <v>0</v>
          </cell>
          <cell r="K65">
            <v>2</v>
          </cell>
          <cell r="L65">
            <v>23000</v>
          </cell>
          <cell r="M65">
            <v>46000</v>
          </cell>
          <cell r="N65">
            <v>1</v>
          </cell>
          <cell r="O65">
            <v>23000</v>
          </cell>
          <cell r="P65">
            <v>23000</v>
          </cell>
          <cell r="Q65">
            <v>1</v>
          </cell>
          <cell r="R65">
            <v>23000</v>
          </cell>
          <cell r="S65">
            <v>23000</v>
          </cell>
        </row>
        <row r="66">
          <cell r="B66">
            <v>351029</v>
          </cell>
          <cell r="C66" t="str">
            <v>Psistarja e vogel</v>
          </cell>
          <cell r="D66" t="str">
            <v>cope</v>
          </cell>
          <cell r="E66">
            <v>1</v>
          </cell>
          <cell r="F66">
            <v>17000</v>
          </cell>
          <cell r="G66">
            <v>17000</v>
          </cell>
          <cell r="H66">
            <v>0</v>
          </cell>
          <cell r="I66">
            <v>0</v>
          </cell>
          <cell r="J66">
            <v>0</v>
          </cell>
          <cell r="K66">
            <v>1</v>
          </cell>
          <cell r="L66">
            <v>17000</v>
          </cell>
          <cell r="M66">
            <v>17000</v>
          </cell>
          <cell r="N66">
            <v>0</v>
          </cell>
          <cell r="O66">
            <v>17000</v>
          </cell>
          <cell r="P66">
            <v>0</v>
          </cell>
          <cell r="Q66">
            <v>1</v>
          </cell>
          <cell r="R66">
            <v>17000</v>
          </cell>
          <cell r="S66">
            <v>17000</v>
          </cell>
        </row>
        <row r="67">
          <cell r="B67">
            <v>351030</v>
          </cell>
          <cell r="C67" t="str">
            <v>Koshere</v>
          </cell>
          <cell r="D67" t="str">
            <v>cope</v>
          </cell>
          <cell r="E67">
            <v>2</v>
          </cell>
          <cell r="F67">
            <v>5000</v>
          </cell>
          <cell r="G67">
            <v>10000</v>
          </cell>
          <cell r="H67">
            <v>0</v>
          </cell>
          <cell r="I67">
            <v>0</v>
          </cell>
          <cell r="J67">
            <v>16500</v>
          </cell>
          <cell r="K67">
            <v>2</v>
          </cell>
          <cell r="L67">
            <v>13250</v>
          </cell>
          <cell r="M67">
            <v>26500</v>
          </cell>
          <cell r="N67">
            <v>2</v>
          </cell>
          <cell r="O67">
            <v>13250</v>
          </cell>
          <cell r="P67">
            <v>26500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351031</v>
          </cell>
          <cell r="C68" t="str">
            <v>Boje Pluhur</v>
          </cell>
          <cell r="D68" t="str">
            <v>Kg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351032</v>
          </cell>
          <cell r="C69" t="str">
            <v>Shkume</v>
          </cell>
          <cell r="D69" t="str">
            <v>cope</v>
          </cell>
          <cell r="E69">
            <v>12</v>
          </cell>
          <cell r="F69">
            <v>265</v>
          </cell>
          <cell r="G69">
            <v>3180</v>
          </cell>
          <cell r="H69">
            <v>0</v>
          </cell>
          <cell r="I69">
            <v>0</v>
          </cell>
          <cell r="J69">
            <v>0</v>
          </cell>
          <cell r="K69">
            <v>12</v>
          </cell>
          <cell r="L69">
            <v>265</v>
          </cell>
          <cell r="M69">
            <v>3180</v>
          </cell>
          <cell r="N69">
            <v>0</v>
          </cell>
          <cell r="O69">
            <v>265</v>
          </cell>
          <cell r="P69">
            <v>0</v>
          </cell>
          <cell r="Q69">
            <v>12</v>
          </cell>
          <cell r="R69">
            <v>265</v>
          </cell>
          <cell r="S69">
            <v>3180</v>
          </cell>
        </row>
        <row r="70">
          <cell r="B70">
            <v>351033</v>
          </cell>
          <cell r="C70" t="str">
            <v>Vida druri</v>
          </cell>
          <cell r="D70" t="str">
            <v>cope</v>
          </cell>
          <cell r="E70">
            <v>21596</v>
          </cell>
          <cell r="F70">
            <v>2.1324048523238224</v>
          </cell>
          <cell r="G70">
            <v>46051.415190785272</v>
          </cell>
          <cell r="H70">
            <v>34350</v>
          </cell>
          <cell r="I70">
            <v>2.7769770014556041</v>
          </cell>
          <cell r="J70">
            <v>95389.16</v>
          </cell>
          <cell r="K70">
            <v>55946</v>
          </cell>
          <cell r="L70">
            <v>2.5281624278909178</v>
          </cell>
          <cell r="M70">
            <v>141440.57519078528</v>
          </cell>
          <cell r="N70">
            <v>43535.529709576134</v>
          </cell>
          <cell r="O70">
            <v>2.5281624278909178</v>
          </cell>
          <cell r="P70">
            <v>110064.89049007918</v>
          </cell>
          <cell r="Q70">
            <v>12410.470290423866</v>
          </cell>
          <cell r="R70">
            <v>2.5281624278909174</v>
          </cell>
          <cell r="S70">
            <v>31375.684700706101</v>
          </cell>
        </row>
        <row r="71">
          <cell r="B71">
            <v>351034</v>
          </cell>
          <cell r="C71" t="str">
            <v>Tulla Oxhaku</v>
          </cell>
          <cell r="D71" t="str">
            <v>cope</v>
          </cell>
          <cell r="E71">
            <v>130</v>
          </cell>
          <cell r="F71">
            <v>204.58510322112554</v>
          </cell>
          <cell r="G71">
            <v>26596.063418746318</v>
          </cell>
          <cell r="H71">
            <v>0</v>
          </cell>
          <cell r="I71">
            <v>0</v>
          </cell>
          <cell r="J71">
            <v>0</v>
          </cell>
          <cell r="K71">
            <v>130</v>
          </cell>
          <cell r="L71">
            <v>204.58510322112554</v>
          </cell>
          <cell r="M71">
            <v>26596.063418746318</v>
          </cell>
          <cell r="N71">
            <v>118</v>
          </cell>
          <cell r="O71">
            <v>204.58510322112554</v>
          </cell>
          <cell r="P71">
            <v>24141.042180092812</v>
          </cell>
          <cell r="Q71">
            <v>12</v>
          </cell>
          <cell r="R71">
            <v>204.58510322112548</v>
          </cell>
          <cell r="S71">
            <v>2455.0212386535059</v>
          </cell>
        </row>
        <row r="72">
          <cell r="B72">
            <v>351035</v>
          </cell>
          <cell r="C72" t="str">
            <v>Boje</v>
          </cell>
          <cell r="D72" t="str">
            <v>Lit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351036</v>
          </cell>
          <cell r="C73" t="str">
            <v>Tutkall 500gr</v>
          </cell>
          <cell r="D73" t="str">
            <v>Cope</v>
          </cell>
          <cell r="E73">
            <v>15</v>
          </cell>
          <cell r="F73">
            <v>290</v>
          </cell>
          <cell r="G73">
            <v>4350</v>
          </cell>
          <cell r="H73">
            <v>24</v>
          </cell>
          <cell r="I73">
            <v>205</v>
          </cell>
          <cell r="J73">
            <v>4920</v>
          </cell>
          <cell r="K73">
            <v>39</v>
          </cell>
          <cell r="L73">
            <v>237.69230769230768</v>
          </cell>
          <cell r="M73">
            <v>9270</v>
          </cell>
          <cell r="N73">
            <v>0</v>
          </cell>
          <cell r="O73">
            <v>237.69230769230768</v>
          </cell>
          <cell r="P73">
            <v>0</v>
          </cell>
          <cell r="Q73">
            <v>39</v>
          </cell>
          <cell r="R73">
            <v>237.69230769230768</v>
          </cell>
          <cell r="S73">
            <v>9270</v>
          </cell>
        </row>
        <row r="74">
          <cell r="B74">
            <v>351037</v>
          </cell>
          <cell r="C74" t="str">
            <v>Silikon Universal</v>
          </cell>
          <cell r="D74" t="str">
            <v>Cope</v>
          </cell>
          <cell r="E74">
            <v>9</v>
          </cell>
          <cell r="F74">
            <v>197.61904761904759</v>
          </cell>
          <cell r="G74">
            <v>1778.5714285714284</v>
          </cell>
          <cell r="H74">
            <v>36</v>
          </cell>
          <cell r="I74">
            <v>220</v>
          </cell>
          <cell r="J74">
            <v>7920</v>
          </cell>
          <cell r="K74">
            <v>45</v>
          </cell>
          <cell r="L74">
            <v>215.52380952380949</v>
          </cell>
          <cell r="M74">
            <v>9698.5714285714275</v>
          </cell>
          <cell r="N74">
            <v>0</v>
          </cell>
          <cell r="O74">
            <v>215.52380952380949</v>
          </cell>
          <cell r="P74">
            <v>0</v>
          </cell>
          <cell r="Q74">
            <v>45</v>
          </cell>
          <cell r="R74">
            <v>215.52380952380949</v>
          </cell>
          <cell r="S74">
            <v>9698.5714285714275</v>
          </cell>
        </row>
        <row r="75">
          <cell r="B75">
            <v>351038</v>
          </cell>
          <cell r="C75" t="str">
            <v>Ngjites 3kg</v>
          </cell>
          <cell r="D75" t="str">
            <v>Cope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351039</v>
          </cell>
          <cell r="C76" t="str">
            <v>OSB</v>
          </cell>
          <cell r="D76" t="str">
            <v>m3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351040</v>
          </cell>
          <cell r="C77" t="str">
            <v>Leter Zmerili</v>
          </cell>
          <cell r="D77" t="str">
            <v>cope</v>
          </cell>
          <cell r="E77">
            <v>60</v>
          </cell>
          <cell r="F77">
            <v>15.145631067961165</v>
          </cell>
          <cell r="G77">
            <v>908.73786407766988</v>
          </cell>
          <cell r="H77">
            <v>0</v>
          </cell>
          <cell r="I77">
            <v>0</v>
          </cell>
          <cell r="J77">
            <v>0</v>
          </cell>
          <cell r="K77">
            <v>60</v>
          </cell>
          <cell r="L77">
            <v>15.145631067961165</v>
          </cell>
          <cell r="M77">
            <v>908.73786407766988</v>
          </cell>
          <cell r="N77">
            <v>0</v>
          </cell>
          <cell r="O77">
            <v>15.145631067961165</v>
          </cell>
          <cell r="P77">
            <v>0</v>
          </cell>
          <cell r="Q77">
            <v>60</v>
          </cell>
          <cell r="R77">
            <v>15.145631067961165</v>
          </cell>
          <cell r="S77">
            <v>908.73786407766988</v>
          </cell>
        </row>
        <row r="78">
          <cell r="B78">
            <v>351041</v>
          </cell>
          <cell r="C78" t="str">
            <v>Primer</v>
          </cell>
          <cell r="D78" t="str">
            <v>Kove</v>
          </cell>
          <cell r="E78">
            <v>11</v>
          </cell>
          <cell r="F78">
            <v>1393.6353787878788</v>
          </cell>
          <cell r="G78">
            <v>15329.989166666666</v>
          </cell>
          <cell r="H78">
            <v>25</v>
          </cell>
          <cell r="I78">
            <v>1866.6668</v>
          </cell>
          <cell r="J78">
            <v>46666.67</v>
          </cell>
          <cell r="K78">
            <v>36</v>
          </cell>
          <cell r="L78">
            <v>1722.1294212962962</v>
          </cell>
          <cell r="M78">
            <v>61996.659166666665</v>
          </cell>
          <cell r="N78">
            <v>11</v>
          </cell>
          <cell r="O78">
            <v>1722.1294212962962</v>
          </cell>
          <cell r="P78">
            <v>18943.423634259259</v>
          </cell>
          <cell r="Q78">
            <v>25</v>
          </cell>
          <cell r="R78">
            <v>1722.129421296296</v>
          </cell>
          <cell r="S78">
            <v>43053.235532407401</v>
          </cell>
        </row>
        <row r="79">
          <cell r="B79">
            <v>351042</v>
          </cell>
          <cell r="C79" t="str">
            <v>Ele Alumini</v>
          </cell>
          <cell r="D79" t="str">
            <v>ML</v>
          </cell>
          <cell r="E79">
            <v>300</v>
          </cell>
          <cell r="F79">
            <v>15</v>
          </cell>
          <cell r="G79">
            <v>4500</v>
          </cell>
          <cell r="H79">
            <v>0</v>
          </cell>
          <cell r="I79">
            <v>0</v>
          </cell>
          <cell r="J79">
            <v>0</v>
          </cell>
          <cell r="K79">
            <v>300</v>
          </cell>
          <cell r="L79">
            <v>15</v>
          </cell>
          <cell r="M79">
            <v>4500</v>
          </cell>
          <cell r="N79">
            <v>17</v>
          </cell>
          <cell r="O79">
            <v>15</v>
          </cell>
          <cell r="P79">
            <v>255</v>
          </cell>
          <cell r="Q79">
            <v>283</v>
          </cell>
          <cell r="R79">
            <v>15</v>
          </cell>
          <cell r="S79">
            <v>4245</v>
          </cell>
        </row>
        <row r="80">
          <cell r="B80">
            <v>351043</v>
          </cell>
          <cell r="C80" t="str">
            <v>Stuko 5kg</v>
          </cell>
          <cell r="D80" t="str">
            <v>Kg</v>
          </cell>
          <cell r="E80">
            <v>130</v>
          </cell>
          <cell r="F80">
            <v>39.796311111111109</v>
          </cell>
          <cell r="G80">
            <v>5173.5204444444444</v>
          </cell>
          <cell r="H80">
            <v>0</v>
          </cell>
          <cell r="I80">
            <v>0</v>
          </cell>
          <cell r="J80">
            <v>0</v>
          </cell>
          <cell r="K80">
            <v>130</v>
          </cell>
          <cell r="L80">
            <v>39.796311111111109</v>
          </cell>
          <cell r="M80">
            <v>5173.5204444444444</v>
          </cell>
          <cell r="N80">
            <v>50</v>
          </cell>
          <cell r="O80">
            <v>39.796311111111109</v>
          </cell>
          <cell r="P80">
            <v>1989.8155555555554</v>
          </cell>
          <cell r="Q80">
            <v>80</v>
          </cell>
          <cell r="R80">
            <v>39.796311111111109</v>
          </cell>
          <cell r="S80">
            <v>3183.7048888888889</v>
          </cell>
        </row>
        <row r="81">
          <cell r="B81">
            <v>351044</v>
          </cell>
          <cell r="C81" t="str">
            <v>Profile Zinku</v>
          </cell>
          <cell r="D81" t="str">
            <v>Kg</v>
          </cell>
          <cell r="E81">
            <v>302</v>
          </cell>
          <cell r="F81">
            <v>90.849160104986879</v>
          </cell>
          <cell r="G81">
            <v>27436.446351706039</v>
          </cell>
          <cell r="H81">
            <v>455</v>
          </cell>
          <cell r="I81">
            <v>111.88646153846153</v>
          </cell>
          <cell r="J81">
            <v>50908.34</v>
          </cell>
          <cell r="K81">
            <v>757</v>
          </cell>
          <cell r="L81">
            <v>103.49377325192343</v>
          </cell>
          <cell r="M81">
            <v>78344.786351706032</v>
          </cell>
          <cell r="N81">
            <v>378.11114621018265</v>
          </cell>
          <cell r="O81">
            <v>103.49377325192343</v>
          </cell>
          <cell r="P81">
            <v>39132.149229901508</v>
          </cell>
          <cell r="Q81">
            <v>378.88885378981735</v>
          </cell>
          <cell r="R81">
            <v>103.49377325192343</v>
          </cell>
          <cell r="S81">
            <v>39212.637121804524</v>
          </cell>
        </row>
        <row r="82">
          <cell r="B82">
            <v>351045</v>
          </cell>
          <cell r="C82" t="str">
            <v>Thumb I Ve</v>
          </cell>
          <cell r="D82" t="str">
            <v>Cope</v>
          </cell>
          <cell r="E82">
            <v>63</v>
          </cell>
          <cell r="F82">
            <v>153.48045397225727</v>
          </cell>
          <cell r="G82">
            <v>9669.2686002522078</v>
          </cell>
          <cell r="H82">
            <v>50</v>
          </cell>
          <cell r="I82">
            <v>140</v>
          </cell>
          <cell r="J82">
            <v>7000</v>
          </cell>
          <cell r="K82">
            <v>113</v>
          </cell>
          <cell r="L82">
            <v>147.51565132966556</v>
          </cell>
          <cell r="M82">
            <v>16669.26860025221</v>
          </cell>
          <cell r="N82">
            <v>0</v>
          </cell>
          <cell r="O82">
            <v>147.51565132966556</v>
          </cell>
          <cell r="P82">
            <v>0</v>
          </cell>
          <cell r="Q82">
            <v>113</v>
          </cell>
          <cell r="R82">
            <v>147.51565132966556</v>
          </cell>
          <cell r="S82">
            <v>16669.26860025221</v>
          </cell>
        </row>
        <row r="83">
          <cell r="B83">
            <v>351046</v>
          </cell>
          <cell r="C83" t="str">
            <v>Mentesh</v>
          </cell>
          <cell r="D83" t="str">
            <v>Cope</v>
          </cell>
          <cell r="E83">
            <v>10</v>
          </cell>
          <cell r="F83">
            <v>100</v>
          </cell>
          <cell r="G83">
            <v>1000</v>
          </cell>
          <cell r="H83">
            <v>0</v>
          </cell>
          <cell r="I83">
            <v>0</v>
          </cell>
          <cell r="J83">
            <v>0</v>
          </cell>
          <cell r="K83">
            <v>10</v>
          </cell>
          <cell r="L83">
            <v>100</v>
          </cell>
          <cell r="M83">
            <v>1000</v>
          </cell>
          <cell r="N83">
            <v>0</v>
          </cell>
          <cell r="O83">
            <v>100</v>
          </cell>
          <cell r="P83">
            <v>0</v>
          </cell>
          <cell r="Q83">
            <v>10</v>
          </cell>
          <cell r="R83">
            <v>100</v>
          </cell>
          <cell r="S83">
            <v>1000</v>
          </cell>
        </row>
        <row r="84">
          <cell r="B84">
            <v>351047</v>
          </cell>
          <cell r="C84" t="str">
            <v>Upa Plastike</v>
          </cell>
          <cell r="D84" t="str">
            <v>Cope</v>
          </cell>
          <cell r="E84">
            <v>1650</v>
          </cell>
          <cell r="F84">
            <v>1.55</v>
          </cell>
          <cell r="G84">
            <v>2557.5</v>
          </cell>
          <cell r="H84">
            <v>3500</v>
          </cell>
          <cell r="I84">
            <v>1.0940485714285715</v>
          </cell>
          <cell r="J84">
            <v>3829.17</v>
          </cell>
          <cell r="K84">
            <v>5150</v>
          </cell>
          <cell r="L84">
            <v>1.2401300970873788</v>
          </cell>
          <cell r="M84">
            <v>6386.67</v>
          </cell>
          <cell r="N84">
            <v>0</v>
          </cell>
          <cell r="O84">
            <v>1.2401300970873788</v>
          </cell>
          <cell r="P84">
            <v>0</v>
          </cell>
          <cell r="Q84">
            <v>5150</v>
          </cell>
          <cell r="R84">
            <v>1.2401300970873788</v>
          </cell>
          <cell r="S84">
            <v>6386.67</v>
          </cell>
        </row>
        <row r="85">
          <cell r="B85">
            <v>351048</v>
          </cell>
          <cell r="C85" t="str">
            <v>Prozhektor</v>
          </cell>
          <cell r="D85" t="str">
            <v>Cope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351049</v>
          </cell>
          <cell r="C86" t="str">
            <v xml:space="preserve">Dritare </v>
          </cell>
          <cell r="D86" t="str">
            <v>cope</v>
          </cell>
          <cell r="E86">
            <v>1</v>
          </cell>
          <cell r="F86">
            <v>8800</v>
          </cell>
          <cell r="G86">
            <v>8800</v>
          </cell>
          <cell r="H86">
            <v>4</v>
          </cell>
          <cell r="I86">
            <v>9950</v>
          </cell>
          <cell r="J86">
            <v>39800</v>
          </cell>
          <cell r="K86">
            <v>5</v>
          </cell>
          <cell r="L86">
            <v>9720</v>
          </cell>
          <cell r="M86">
            <v>48600</v>
          </cell>
          <cell r="N86">
            <v>0</v>
          </cell>
          <cell r="O86">
            <v>9720</v>
          </cell>
          <cell r="P86">
            <v>0</v>
          </cell>
          <cell r="Q86">
            <v>5</v>
          </cell>
          <cell r="R86">
            <v>9720</v>
          </cell>
          <cell r="S86">
            <v>48600</v>
          </cell>
        </row>
        <row r="87">
          <cell r="B87">
            <v>351050</v>
          </cell>
          <cell r="C87" t="str">
            <v>Dru Zjarri</v>
          </cell>
          <cell r="D87" t="str">
            <v>mst</v>
          </cell>
          <cell r="E87">
            <v>1.6100000000000065</v>
          </cell>
          <cell r="F87">
            <v>1249.9999999999995</v>
          </cell>
          <cell r="G87">
            <v>2012.5000000000073</v>
          </cell>
          <cell r="H87">
            <v>28</v>
          </cell>
          <cell r="I87">
            <v>2714.2857142857142</v>
          </cell>
          <cell r="J87">
            <v>76000</v>
          </cell>
          <cell r="K87">
            <v>29.610000000000007</v>
          </cell>
          <cell r="L87">
            <v>2634.66734211415</v>
          </cell>
          <cell r="M87">
            <v>78012.5</v>
          </cell>
          <cell r="N87">
            <v>5</v>
          </cell>
          <cell r="O87">
            <v>2634.66734211415</v>
          </cell>
          <cell r="P87">
            <v>13173.336710570749</v>
          </cell>
          <cell r="Q87">
            <v>24.610000000000007</v>
          </cell>
          <cell r="R87">
            <v>2634.66734211415</v>
          </cell>
          <cell r="S87">
            <v>64839.163289429249</v>
          </cell>
        </row>
        <row r="88">
          <cell r="B88">
            <v>351051</v>
          </cell>
          <cell r="C88" t="str">
            <v>Polisteren</v>
          </cell>
          <cell r="D88" t="str">
            <v>m3</v>
          </cell>
          <cell r="E88">
            <v>5.83</v>
          </cell>
          <cell r="F88">
            <v>9808.3333333333339</v>
          </cell>
          <cell r="G88">
            <v>57182.583333333336</v>
          </cell>
          <cell r="H88">
            <v>0</v>
          </cell>
          <cell r="I88">
            <v>0</v>
          </cell>
          <cell r="J88">
            <v>0</v>
          </cell>
          <cell r="K88">
            <v>5.83</v>
          </cell>
          <cell r="L88">
            <v>9808.3333333333339</v>
          </cell>
          <cell r="M88">
            <v>57182.583333333336</v>
          </cell>
          <cell r="N88">
            <v>2.3600000000000003</v>
          </cell>
          <cell r="O88">
            <v>9808.3333333333339</v>
          </cell>
          <cell r="P88">
            <v>23147.666666666672</v>
          </cell>
          <cell r="Q88">
            <v>3.4699999999999998</v>
          </cell>
          <cell r="R88">
            <v>9808.3333333333339</v>
          </cell>
          <cell r="S88">
            <v>34034.916666666664</v>
          </cell>
        </row>
        <row r="89">
          <cell r="B89">
            <v>351052</v>
          </cell>
          <cell r="C89" t="str">
            <v xml:space="preserve">Ngjitese </v>
          </cell>
          <cell r="D89" t="str">
            <v>Cope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351053</v>
          </cell>
          <cell r="C90" t="str">
            <v>Tenie Alumini</v>
          </cell>
          <cell r="D90" t="str">
            <v>Cope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351054</v>
          </cell>
          <cell r="C91" t="str">
            <v>Filter Parketi</v>
          </cell>
          <cell r="D91" t="str">
            <v>m2</v>
          </cell>
          <cell r="E91">
            <v>232</v>
          </cell>
          <cell r="F91">
            <v>44.074074074074069</v>
          </cell>
          <cell r="G91">
            <v>10225.185185185184</v>
          </cell>
          <cell r="H91">
            <v>0</v>
          </cell>
          <cell r="I91">
            <v>0</v>
          </cell>
          <cell r="J91">
            <v>0</v>
          </cell>
          <cell r="K91">
            <v>232</v>
          </cell>
          <cell r="L91">
            <v>44.074074074074069</v>
          </cell>
          <cell r="M91">
            <v>10225.185185185184</v>
          </cell>
          <cell r="N91">
            <v>39</v>
          </cell>
          <cell r="O91">
            <v>44.074074074074069</v>
          </cell>
          <cell r="P91">
            <v>1718.8888888888887</v>
          </cell>
          <cell r="Q91">
            <v>193</v>
          </cell>
          <cell r="R91">
            <v>44.074074074074069</v>
          </cell>
          <cell r="S91">
            <v>8506.2962962962956</v>
          </cell>
        </row>
        <row r="92">
          <cell r="B92">
            <v>351055</v>
          </cell>
          <cell r="C92" t="str">
            <v>Qymyr Druri</v>
          </cell>
          <cell r="D92" t="str">
            <v>Kg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351056</v>
          </cell>
          <cell r="C93" t="str">
            <v>Lende druri A/S</v>
          </cell>
          <cell r="D93" t="str">
            <v>m3</v>
          </cell>
          <cell r="E93">
            <v>8.9400000000000048</v>
          </cell>
          <cell r="F93">
            <v>38640.973284974389</v>
          </cell>
          <cell r="G93">
            <v>345450.30116767122</v>
          </cell>
          <cell r="H93">
            <v>80.05</v>
          </cell>
          <cell r="I93">
            <v>37190.547532792007</v>
          </cell>
          <cell r="J93">
            <v>2977103.33</v>
          </cell>
          <cell r="K93">
            <v>88.990000000000009</v>
          </cell>
          <cell r="L93">
            <v>37336.25835675549</v>
          </cell>
          <cell r="M93">
            <v>3322553.6311676712</v>
          </cell>
          <cell r="N93">
            <v>58.999999999999993</v>
          </cell>
          <cell r="O93">
            <v>37336.25835675549</v>
          </cell>
          <cell r="P93">
            <v>2202839.2430485738</v>
          </cell>
          <cell r="Q93">
            <v>29.990000000000016</v>
          </cell>
          <cell r="R93">
            <v>37336.258356755476</v>
          </cell>
          <cell r="S93">
            <v>1119714.3881190973</v>
          </cell>
        </row>
        <row r="94">
          <cell r="B94">
            <v>351057</v>
          </cell>
          <cell r="C94" t="str">
            <v>Pluhur Gipsi</v>
          </cell>
          <cell r="D94" t="str">
            <v>Kg</v>
          </cell>
          <cell r="E94">
            <v>50</v>
          </cell>
          <cell r="F94">
            <v>61.2</v>
          </cell>
          <cell r="G94">
            <v>3060</v>
          </cell>
          <cell r="H94">
            <v>0</v>
          </cell>
          <cell r="I94">
            <v>0</v>
          </cell>
          <cell r="J94">
            <v>0</v>
          </cell>
          <cell r="K94">
            <v>50</v>
          </cell>
          <cell r="L94">
            <v>61.2</v>
          </cell>
          <cell r="M94">
            <v>3060</v>
          </cell>
          <cell r="N94">
            <v>27</v>
          </cell>
          <cell r="O94">
            <v>61.2</v>
          </cell>
          <cell r="P94">
            <v>1652.4</v>
          </cell>
          <cell r="Q94">
            <v>23</v>
          </cell>
          <cell r="R94">
            <v>61.199999999999996</v>
          </cell>
          <cell r="S94">
            <v>1407.6</v>
          </cell>
        </row>
        <row r="95">
          <cell r="B95">
            <v>351058</v>
          </cell>
          <cell r="C95" t="str">
            <v>Kompesate</v>
          </cell>
          <cell r="D95" t="str">
            <v>Cope</v>
          </cell>
          <cell r="E95">
            <v>14</v>
          </cell>
          <cell r="F95">
            <v>820</v>
          </cell>
          <cell r="G95">
            <v>11480</v>
          </cell>
          <cell r="H95">
            <v>0</v>
          </cell>
          <cell r="I95">
            <v>0</v>
          </cell>
          <cell r="J95">
            <v>0</v>
          </cell>
          <cell r="K95">
            <v>14</v>
          </cell>
          <cell r="L95">
            <v>820</v>
          </cell>
          <cell r="M95">
            <v>11480</v>
          </cell>
          <cell r="N95">
            <v>0</v>
          </cell>
          <cell r="O95">
            <v>820</v>
          </cell>
          <cell r="P95">
            <v>0</v>
          </cell>
          <cell r="Q95">
            <v>14</v>
          </cell>
          <cell r="R95">
            <v>820</v>
          </cell>
          <cell r="S95">
            <v>11480</v>
          </cell>
        </row>
        <row r="96">
          <cell r="B96">
            <v>351059</v>
          </cell>
          <cell r="C96" t="str">
            <v>Tulla Zd 3x22x5.5</v>
          </cell>
          <cell r="D96" t="str">
            <v>Cope</v>
          </cell>
          <cell r="E96">
            <v>320</v>
          </cell>
          <cell r="F96">
            <v>45.833343749999997</v>
          </cell>
          <cell r="G96">
            <v>14666.67</v>
          </cell>
          <cell r="H96">
            <v>0</v>
          </cell>
          <cell r="I96">
            <v>0</v>
          </cell>
          <cell r="J96">
            <v>0</v>
          </cell>
          <cell r="K96">
            <v>320</v>
          </cell>
          <cell r="L96">
            <v>45.833343749999997</v>
          </cell>
          <cell r="M96">
            <v>14666.67</v>
          </cell>
          <cell r="N96">
            <v>0</v>
          </cell>
          <cell r="O96">
            <v>45.833343749999997</v>
          </cell>
          <cell r="P96">
            <v>0</v>
          </cell>
          <cell r="Q96">
            <v>320</v>
          </cell>
          <cell r="R96">
            <v>45.833343749999997</v>
          </cell>
          <cell r="S96">
            <v>14666.67</v>
          </cell>
        </row>
        <row r="97">
          <cell r="B97">
            <v>351060</v>
          </cell>
          <cell r="C97" t="str">
            <v>Tulla Zd 6x11x22</v>
          </cell>
          <cell r="D97" t="str">
            <v>Cope</v>
          </cell>
          <cell r="E97">
            <v>180</v>
          </cell>
          <cell r="F97">
            <v>104.58333333333333</v>
          </cell>
          <cell r="G97">
            <v>18825</v>
          </cell>
          <cell r="H97">
            <v>0</v>
          </cell>
          <cell r="I97">
            <v>0</v>
          </cell>
          <cell r="J97">
            <v>0</v>
          </cell>
          <cell r="K97">
            <v>180</v>
          </cell>
          <cell r="L97">
            <v>104.58333333333333</v>
          </cell>
          <cell r="M97">
            <v>18825</v>
          </cell>
          <cell r="N97">
            <v>0</v>
          </cell>
          <cell r="O97">
            <v>104.58333333333333</v>
          </cell>
          <cell r="P97">
            <v>0</v>
          </cell>
          <cell r="Q97">
            <v>180</v>
          </cell>
          <cell r="R97">
            <v>104.58333333333333</v>
          </cell>
          <cell r="S97">
            <v>18825</v>
          </cell>
        </row>
        <row r="98">
          <cell r="B98">
            <v>351061</v>
          </cell>
          <cell r="C98" t="str">
            <v>Llac Zd</v>
          </cell>
          <cell r="D98" t="str">
            <v>Kg</v>
          </cell>
          <cell r="E98">
            <v>50</v>
          </cell>
          <cell r="F98">
            <v>48.75</v>
          </cell>
          <cell r="G98">
            <v>2437.5</v>
          </cell>
          <cell r="H98">
            <v>0</v>
          </cell>
          <cell r="I98">
            <v>0</v>
          </cell>
          <cell r="J98">
            <v>0</v>
          </cell>
          <cell r="K98">
            <v>50</v>
          </cell>
          <cell r="L98">
            <v>48.75</v>
          </cell>
          <cell r="M98">
            <v>2437.5</v>
          </cell>
          <cell r="N98">
            <v>0</v>
          </cell>
          <cell r="O98">
            <v>48.75</v>
          </cell>
          <cell r="P98">
            <v>0</v>
          </cell>
          <cell r="Q98">
            <v>50</v>
          </cell>
          <cell r="R98">
            <v>48.75</v>
          </cell>
          <cell r="S98">
            <v>2437.5</v>
          </cell>
        </row>
        <row r="99">
          <cell r="B99">
            <v>351062</v>
          </cell>
          <cell r="C99" t="str">
            <v>Betoforme</v>
          </cell>
          <cell r="D99" t="str">
            <v>m3</v>
          </cell>
          <cell r="E99">
            <v>0.1875</v>
          </cell>
          <cell r="F99">
            <v>63498.666666666664</v>
          </cell>
          <cell r="G99">
            <v>11906</v>
          </cell>
          <cell r="H99">
            <v>0.3</v>
          </cell>
          <cell r="I99">
            <v>39000</v>
          </cell>
          <cell r="J99">
            <v>11700</v>
          </cell>
          <cell r="K99">
            <v>0.48749999999999999</v>
          </cell>
          <cell r="L99">
            <v>48422.564102564102</v>
          </cell>
          <cell r="M99">
            <v>23606</v>
          </cell>
          <cell r="N99">
            <v>0</v>
          </cell>
          <cell r="O99">
            <v>48422.564102564102</v>
          </cell>
          <cell r="P99">
            <v>0</v>
          </cell>
          <cell r="Q99">
            <v>0.48749999999999999</v>
          </cell>
          <cell r="R99">
            <v>48422.564102564102</v>
          </cell>
          <cell r="S99">
            <v>23606</v>
          </cell>
        </row>
        <row r="100">
          <cell r="B100">
            <v>351063</v>
          </cell>
          <cell r="C100" t="str">
            <v>Kornize prod.A/S</v>
          </cell>
          <cell r="D100" t="str">
            <v>ml</v>
          </cell>
          <cell r="E100">
            <v>2806.2</v>
          </cell>
          <cell r="F100">
            <v>39.577907048382386</v>
          </cell>
          <cell r="G100">
            <v>111063.52275917065</v>
          </cell>
          <cell r="H100">
            <v>1285</v>
          </cell>
          <cell r="I100">
            <v>41.391704280155636</v>
          </cell>
          <cell r="J100">
            <v>53188.34</v>
          </cell>
          <cell r="K100">
            <v>4091.2</v>
          </cell>
          <cell r="L100">
            <v>40.147600400657666</v>
          </cell>
          <cell r="M100">
            <v>164251.86275917065</v>
          </cell>
          <cell r="N100">
            <v>521.5</v>
          </cell>
          <cell r="O100">
            <v>40.147600400657666</v>
          </cell>
          <cell r="P100">
            <v>20936.973608942972</v>
          </cell>
          <cell r="Q100">
            <v>3569.7</v>
          </cell>
          <cell r="R100">
            <v>40.147600400657673</v>
          </cell>
          <cell r="S100">
            <v>143314.88915022768</v>
          </cell>
        </row>
        <row r="101">
          <cell r="B101">
            <v>351064</v>
          </cell>
          <cell r="C101" t="str">
            <v>Tubo Cingato</v>
          </cell>
          <cell r="D101" t="str">
            <v>ml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351065</v>
          </cell>
          <cell r="C102" t="str">
            <v>Mbules Bitum Kokerr Granili</v>
          </cell>
          <cell r="D102" t="str">
            <v>m2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351066</v>
          </cell>
          <cell r="C103" t="str">
            <v>Leshe Xhami 5Cm</v>
          </cell>
          <cell r="D103" t="str">
            <v>Tubo</v>
          </cell>
          <cell r="E103">
            <v>19</v>
          </cell>
          <cell r="F103">
            <v>2606.6665000000003</v>
          </cell>
          <cell r="G103">
            <v>49526.663500000002</v>
          </cell>
          <cell r="H103">
            <v>0</v>
          </cell>
          <cell r="I103">
            <v>0</v>
          </cell>
          <cell r="J103">
            <v>0</v>
          </cell>
          <cell r="K103">
            <v>19</v>
          </cell>
          <cell r="L103">
            <v>2606.6665000000003</v>
          </cell>
          <cell r="M103">
            <v>49526.663500000002</v>
          </cell>
          <cell r="N103">
            <v>2</v>
          </cell>
          <cell r="O103">
            <v>2606.6665000000003</v>
          </cell>
          <cell r="P103">
            <v>5213.3330000000005</v>
          </cell>
          <cell r="Q103">
            <v>17</v>
          </cell>
          <cell r="R103">
            <v>2606.6665000000003</v>
          </cell>
          <cell r="S103">
            <v>44313.330500000004</v>
          </cell>
        </row>
        <row r="104">
          <cell r="B104">
            <v>351067</v>
          </cell>
          <cell r="C104" t="str">
            <v xml:space="preserve">Xhepore Ustai </v>
          </cell>
          <cell r="D104" t="str">
            <v>Cope</v>
          </cell>
          <cell r="E104">
            <v>20</v>
          </cell>
          <cell r="F104">
            <v>117</v>
          </cell>
          <cell r="G104">
            <v>2340</v>
          </cell>
          <cell r="H104">
            <v>20</v>
          </cell>
          <cell r="I104">
            <v>231</v>
          </cell>
          <cell r="J104">
            <v>4620</v>
          </cell>
          <cell r="K104">
            <v>40</v>
          </cell>
          <cell r="L104">
            <v>174</v>
          </cell>
          <cell r="M104">
            <v>6960</v>
          </cell>
          <cell r="N104">
            <v>0</v>
          </cell>
          <cell r="O104">
            <v>174</v>
          </cell>
          <cell r="P104">
            <v>0</v>
          </cell>
          <cell r="Q104">
            <v>40</v>
          </cell>
          <cell r="R104">
            <v>174</v>
          </cell>
          <cell r="S104">
            <v>6960</v>
          </cell>
        </row>
        <row r="105">
          <cell r="B105">
            <v>351068</v>
          </cell>
          <cell r="C105" t="str">
            <v xml:space="preserve">Bishta te Ndryshem </v>
          </cell>
          <cell r="D105" t="str">
            <v>Cope</v>
          </cell>
          <cell r="E105">
            <v>10</v>
          </cell>
          <cell r="F105">
            <v>26</v>
          </cell>
          <cell r="G105">
            <v>260</v>
          </cell>
          <cell r="H105">
            <v>0</v>
          </cell>
          <cell r="I105">
            <v>0</v>
          </cell>
          <cell r="J105">
            <v>0</v>
          </cell>
          <cell r="K105">
            <v>10</v>
          </cell>
          <cell r="L105">
            <v>26</v>
          </cell>
          <cell r="M105">
            <v>260</v>
          </cell>
          <cell r="N105">
            <v>0</v>
          </cell>
          <cell r="O105">
            <v>26</v>
          </cell>
          <cell r="P105">
            <v>0</v>
          </cell>
          <cell r="Q105">
            <v>10</v>
          </cell>
          <cell r="R105">
            <v>26</v>
          </cell>
          <cell r="S105">
            <v>260</v>
          </cell>
        </row>
        <row r="106">
          <cell r="B106">
            <v>351069</v>
          </cell>
          <cell r="C106" t="str">
            <v xml:space="preserve">Sqepare </v>
          </cell>
          <cell r="D106" t="str">
            <v>Cope</v>
          </cell>
          <cell r="E106">
            <v>10</v>
          </cell>
          <cell r="F106">
            <v>125</v>
          </cell>
          <cell r="G106">
            <v>1250</v>
          </cell>
          <cell r="H106">
            <v>0</v>
          </cell>
          <cell r="I106">
            <v>0</v>
          </cell>
          <cell r="J106">
            <v>0</v>
          </cell>
          <cell r="K106">
            <v>10</v>
          </cell>
          <cell r="L106">
            <v>125</v>
          </cell>
          <cell r="M106">
            <v>1250</v>
          </cell>
          <cell r="N106">
            <v>0</v>
          </cell>
          <cell r="O106">
            <v>125</v>
          </cell>
          <cell r="P106">
            <v>0</v>
          </cell>
          <cell r="Q106">
            <v>10</v>
          </cell>
          <cell r="R106">
            <v>125</v>
          </cell>
          <cell r="S106">
            <v>1250</v>
          </cell>
        </row>
        <row r="107">
          <cell r="B107">
            <v>351070</v>
          </cell>
          <cell r="C107" t="str">
            <v xml:space="preserve">Leshe Guri </v>
          </cell>
          <cell r="D107" t="str">
            <v>M2</v>
          </cell>
          <cell r="E107">
            <v>212</v>
          </cell>
          <cell r="F107">
            <v>184.64130434782606</v>
          </cell>
          <cell r="G107">
            <v>39143.956521739128</v>
          </cell>
          <cell r="H107">
            <v>0</v>
          </cell>
          <cell r="I107">
            <v>0</v>
          </cell>
          <cell r="J107">
            <v>0</v>
          </cell>
          <cell r="K107">
            <v>212</v>
          </cell>
          <cell r="L107">
            <v>184.64130434782606</v>
          </cell>
          <cell r="M107">
            <v>39143.956521739128</v>
          </cell>
          <cell r="N107">
            <v>189.647242983788</v>
          </cell>
          <cell r="O107">
            <v>184.64130434782606</v>
          </cell>
          <cell r="P107">
            <v>35016.714310495721</v>
          </cell>
          <cell r="Q107">
            <v>22.352757016211996</v>
          </cell>
          <cell r="R107">
            <v>184.64130434782621</v>
          </cell>
          <cell r="S107">
            <v>4127.2422112434069</v>
          </cell>
        </row>
        <row r="108">
          <cell r="B108">
            <v>351071</v>
          </cell>
          <cell r="C108" t="str">
            <v>Tjegulla Catije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351072</v>
          </cell>
          <cell r="C109" t="str">
            <v>Tulla Oxhaku @25</v>
          </cell>
          <cell r="D109" t="str">
            <v>Cope</v>
          </cell>
          <cell r="E109">
            <v>27</v>
          </cell>
          <cell r="F109">
            <v>325</v>
          </cell>
          <cell r="G109">
            <v>8775</v>
          </cell>
          <cell r="H109">
            <v>0</v>
          </cell>
          <cell r="I109">
            <v>0</v>
          </cell>
          <cell r="J109">
            <v>0</v>
          </cell>
          <cell r="K109">
            <v>27</v>
          </cell>
          <cell r="L109">
            <v>325</v>
          </cell>
          <cell r="M109">
            <v>8775</v>
          </cell>
          <cell r="N109">
            <v>0</v>
          </cell>
          <cell r="O109">
            <v>325</v>
          </cell>
          <cell r="P109">
            <v>0</v>
          </cell>
          <cell r="Q109">
            <v>27</v>
          </cell>
          <cell r="R109">
            <v>325</v>
          </cell>
          <cell r="S109">
            <v>8775</v>
          </cell>
        </row>
        <row r="110">
          <cell r="B110">
            <v>351073</v>
          </cell>
          <cell r="C110" t="str">
            <v>Plywood 1500*3000</v>
          </cell>
          <cell r="D110" t="str">
            <v>M2</v>
          </cell>
          <cell r="E110">
            <v>42</v>
          </cell>
          <cell r="F110">
            <v>2000</v>
          </cell>
          <cell r="G110">
            <v>84000</v>
          </cell>
          <cell r="H110">
            <v>0</v>
          </cell>
          <cell r="I110">
            <v>0</v>
          </cell>
          <cell r="J110">
            <v>0</v>
          </cell>
          <cell r="K110">
            <v>42</v>
          </cell>
          <cell r="L110">
            <v>2000</v>
          </cell>
          <cell r="M110">
            <v>84000</v>
          </cell>
          <cell r="N110">
            <v>40</v>
          </cell>
          <cell r="O110">
            <v>2000</v>
          </cell>
          <cell r="P110">
            <v>80000</v>
          </cell>
          <cell r="Q110">
            <v>2</v>
          </cell>
          <cell r="R110">
            <v>2000</v>
          </cell>
          <cell r="S110">
            <v>4000</v>
          </cell>
        </row>
        <row r="111">
          <cell r="B111">
            <v>351074</v>
          </cell>
          <cell r="C111" t="str">
            <v>Profile llamarine</v>
          </cell>
          <cell r="D111" t="str">
            <v>Kg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351075</v>
          </cell>
          <cell r="C112" t="str">
            <v>Panele Sanduiç</v>
          </cell>
          <cell r="D112" t="str">
            <v>M2</v>
          </cell>
          <cell r="E112">
            <v>148.97</v>
          </cell>
          <cell r="F112">
            <v>1310.0343162614242</v>
          </cell>
          <cell r="G112">
            <v>195155.81209346437</v>
          </cell>
          <cell r="H112">
            <v>216</v>
          </cell>
          <cell r="I112">
            <v>1163.7037037037037</v>
          </cell>
          <cell r="J112">
            <v>251360</v>
          </cell>
          <cell r="K112">
            <v>364.97</v>
          </cell>
          <cell r="L112">
            <v>1223.431548054537</v>
          </cell>
          <cell r="M112">
            <v>446515.81209346437</v>
          </cell>
          <cell r="N112">
            <v>63.145554196470044</v>
          </cell>
          <cell r="O112">
            <v>1223.431548054537</v>
          </cell>
          <cell r="P112">
            <v>77254.26312334901</v>
          </cell>
          <cell r="Q112">
            <v>301.82444580353001</v>
          </cell>
          <cell r="R112">
            <v>1223.4315480545367</v>
          </cell>
          <cell r="S112">
            <v>369261.54897011537</v>
          </cell>
        </row>
        <row r="113">
          <cell r="B113">
            <v>351076</v>
          </cell>
          <cell r="C113" t="str">
            <v>Plywood B 20*92</v>
          </cell>
          <cell r="D113" t="str">
            <v>M2</v>
          </cell>
          <cell r="E113">
            <v>28.270000000000003</v>
          </cell>
          <cell r="F113">
            <v>839.99784303965475</v>
          </cell>
          <cell r="G113">
            <v>23746.739022731042</v>
          </cell>
          <cell r="H113">
            <v>0</v>
          </cell>
          <cell r="I113">
            <v>0</v>
          </cell>
          <cell r="J113">
            <v>0</v>
          </cell>
          <cell r="K113">
            <v>28.270000000000003</v>
          </cell>
          <cell r="L113">
            <v>839.99784303965475</v>
          </cell>
          <cell r="M113">
            <v>23746.739022731042</v>
          </cell>
          <cell r="N113">
            <v>5.91</v>
          </cell>
          <cell r="O113">
            <v>839.99784303965475</v>
          </cell>
          <cell r="P113">
            <v>4964.3872523643595</v>
          </cell>
          <cell r="Q113">
            <v>22.360000000000003</v>
          </cell>
          <cell r="R113">
            <v>839.99784303965475</v>
          </cell>
          <cell r="S113">
            <v>18782.351770366684</v>
          </cell>
        </row>
        <row r="114">
          <cell r="B114">
            <v>351077</v>
          </cell>
          <cell r="C114" t="str">
            <v xml:space="preserve">Kangjella Pishe </v>
          </cell>
          <cell r="D114" t="str">
            <v>Cope</v>
          </cell>
          <cell r="E114">
            <v>24</v>
          </cell>
          <cell r="F114">
            <v>150</v>
          </cell>
          <cell r="G114">
            <v>3600</v>
          </cell>
          <cell r="H114">
            <v>24</v>
          </cell>
          <cell r="I114">
            <v>185.24291666666667</v>
          </cell>
          <cell r="J114">
            <v>4445.83</v>
          </cell>
          <cell r="K114">
            <v>48</v>
          </cell>
          <cell r="L114">
            <v>167.62145833333332</v>
          </cell>
          <cell r="M114">
            <v>8045.83</v>
          </cell>
          <cell r="N114">
            <v>0</v>
          </cell>
          <cell r="O114">
            <v>167.62145833333332</v>
          </cell>
          <cell r="P114">
            <v>0</v>
          </cell>
          <cell r="Q114">
            <v>48</v>
          </cell>
          <cell r="R114">
            <v>167.62145833333332</v>
          </cell>
          <cell r="S114">
            <v>8045.83</v>
          </cell>
        </row>
        <row r="115">
          <cell r="B115">
            <v>351078</v>
          </cell>
          <cell r="C115" t="str">
            <v xml:space="preserve">Kubasti Shkalle </v>
          </cell>
          <cell r="D115" t="str">
            <v>ML</v>
          </cell>
          <cell r="E115">
            <v>26.4</v>
          </cell>
          <cell r="F115">
            <v>160.00643939393942</v>
          </cell>
          <cell r="G115">
            <v>4224.17</v>
          </cell>
          <cell r="H115">
            <v>0</v>
          </cell>
          <cell r="I115">
            <v>0</v>
          </cell>
          <cell r="J115">
            <v>0</v>
          </cell>
          <cell r="K115">
            <v>26.4</v>
          </cell>
          <cell r="L115">
            <v>160.00643939393942</v>
          </cell>
          <cell r="M115">
            <v>4224.17</v>
          </cell>
          <cell r="N115">
            <v>0</v>
          </cell>
          <cell r="O115">
            <v>160.00643939393942</v>
          </cell>
          <cell r="P115">
            <v>0</v>
          </cell>
          <cell r="Q115">
            <v>26.4</v>
          </cell>
          <cell r="R115">
            <v>160.00643939393942</v>
          </cell>
          <cell r="S115">
            <v>4224.17</v>
          </cell>
        </row>
        <row r="116">
          <cell r="B116">
            <v>351079</v>
          </cell>
          <cell r="C116" t="str">
            <v>Pllake Cimentato</v>
          </cell>
          <cell r="D116" t="str">
            <v>M2</v>
          </cell>
          <cell r="E116">
            <v>50</v>
          </cell>
          <cell r="F116">
            <v>475.83339999999998</v>
          </cell>
          <cell r="G116">
            <v>23791.67</v>
          </cell>
          <cell r="H116">
            <v>100</v>
          </cell>
          <cell r="I116">
            <v>261.66669999999999</v>
          </cell>
          <cell r="J116">
            <v>26166.67</v>
          </cell>
          <cell r="K116">
            <v>150</v>
          </cell>
          <cell r="L116">
            <v>333.05559999999997</v>
          </cell>
          <cell r="M116">
            <v>49958.34</v>
          </cell>
          <cell r="N116">
            <v>35</v>
          </cell>
          <cell r="O116">
            <v>333.05559999999997</v>
          </cell>
          <cell r="P116">
            <v>11656.945999999998</v>
          </cell>
          <cell r="Q116">
            <v>115</v>
          </cell>
          <cell r="R116">
            <v>333.05560000000003</v>
          </cell>
          <cell r="S116">
            <v>38301.394</v>
          </cell>
        </row>
        <row r="117">
          <cell r="B117">
            <v>351080</v>
          </cell>
          <cell r="C117" t="str">
            <v xml:space="preserve">Rrjete </v>
          </cell>
          <cell r="D117" t="str">
            <v>Cope</v>
          </cell>
          <cell r="E117">
            <v>24</v>
          </cell>
          <cell r="F117">
            <v>280.83333333333331</v>
          </cell>
          <cell r="G117">
            <v>6740</v>
          </cell>
          <cell r="H117">
            <v>0</v>
          </cell>
          <cell r="I117">
            <v>0</v>
          </cell>
          <cell r="J117">
            <v>0</v>
          </cell>
          <cell r="K117">
            <v>24</v>
          </cell>
          <cell r="L117">
            <v>280.83333333333331</v>
          </cell>
          <cell r="M117">
            <v>6740</v>
          </cell>
          <cell r="N117">
            <v>0</v>
          </cell>
          <cell r="O117">
            <v>280.83333333333331</v>
          </cell>
          <cell r="P117">
            <v>0</v>
          </cell>
          <cell r="Q117">
            <v>24</v>
          </cell>
          <cell r="R117">
            <v>280.83333333333331</v>
          </cell>
          <cell r="S117">
            <v>6740</v>
          </cell>
        </row>
        <row r="118">
          <cell r="B118">
            <v>351081</v>
          </cell>
          <cell r="C118" t="str">
            <v>Koll 25 Kg</v>
          </cell>
          <cell r="D118" t="str">
            <v>Cope</v>
          </cell>
          <cell r="E118">
            <v>5</v>
          </cell>
          <cell r="F118">
            <v>1227.5</v>
          </cell>
          <cell r="G118">
            <v>6137.5</v>
          </cell>
          <cell r="H118">
            <v>0</v>
          </cell>
          <cell r="I118">
            <v>0</v>
          </cell>
          <cell r="J118">
            <v>0</v>
          </cell>
          <cell r="K118">
            <v>5</v>
          </cell>
          <cell r="L118">
            <v>1227.5</v>
          </cell>
          <cell r="M118">
            <v>6137.5</v>
          </cell>
          <cell r="N118">
            <v>1</v>
          </cell>
          <cell r="O118">
            <v>1227.5</v>
          </cell>
          <cell r="P118">
            <v>1227.5</v>
          </cell>
          <cell r="Q118">
            <v>4</v>
          </cell>
          <cell r="R118">
            <v>1227.5</v>
          </cell>
          <cell r="S118">
            <v>4910</v>
          </cell>
        </row>
        <row r="119">
          <cell r="B119">
            <v>351082</v>
          </cell>
          <cell r="C119" t="str">
            <v xml:space="preserve">Varese Direkte </v>
          </cell>
          <cell r="D119" t="str">
            <v>Cope</v>
          </cell>
          <cell r="E119">
            <v>300</v>
          </cell>
          <cell r="F119">
            <v>9.1666666666666661</v>
          </cell>
          <cell r="G119">
            <v>2750</v>
          </cell>
          <cell r="H119">
            <v>200</v>
          </cell>
          <cell r="I119">
            <v>6.6666499999999997</v>
          </cell>
          <cell r="J119">
            <v>1333.33</v>
          </cell>
          <cell r="K119">
            <v>500</v>
          </cell>
          <cell r="L119">
            <v>8.1666600000000003</v>
          </cell>
          <cell r="M119">
            <v>4083.33</v>
          </cell>
          <cell r="N119">
            <v>0</v>
          </cell>
          <cell r="O119">
            <v>8.1666600000000003</v>
          </cell>
          <cell r="P119">
            <v>0</v>
          </cell>
          <cell r="Q119">
            <v>500</v>
          </cell>
          <cell r="R119">
            <v>8.1666600000000003</v>
          </cell>
          <cell r="S119">
            <v>4083.33</v>
          </cell>
        </row>
        <row r="120">
          <cell r="B120">
            <v>351083</v>
          </cell>
          <cell r="C120" t="str">
            <v>Profile Ml</v>
          </cell>
          <cell r="D120" t="str">
            <v>ML</v>
          </cell>
          <cell r="E120">
            <v>360</v>
          </cell>
          <cell r="F120">
            <v>61.666674999999991</v>
          </cell>
          <cell r="G120">
            <v>22200.002999999997</v>
          </cell>
          <cell r="H120">
            <v>0</v>
          </cell>
          <cell r="I120">
            <v>0</v>
          </cell>
          <cell r="J120">
            <v>0</v>
          </cell>
          <cell r="K120">
            <v>360</v>
          </cell>
          <cell r="L120">
            <v>61.666674999999991</v>
          </cell>
          <cell r="M120">
            <v>22200.002999999997</v>
          </cell>
          <cell r="N120">
            <v>57</v>
          </cell>
          <cell r="O120">
            <v>61.666674999999991</v>
          </cell>
          <cell r="P120">
            <v>3515.0004749999994</v>
          </cell>
          <cell r="Q120">
            <v>303</v>
          </cell>
          <cell r="R120">
            <v>61.666674999999991</v>
          </cell>
          <cell r="S120">
            <v>18685.002524999996</v>
          </cell>
        </row>
        <row r="121">
          <cell r="B121">
            <v>351084</v>
          </cell>
          <cell r="C121" t="str">
            <v xml:space="preserve">Tavan Pishe </v>
          </cell>
          <cell r="D121" t="str">
            <v>M2</v>
          </cell>
          <cell r="E121">
            <v>552.5</v>
          </cell>
          <cell r="F121">
            <v>619.66804979253118</v>
          </cell>
          <cell r="G121">
            <v>342366.59751037345</v>
          </cell>
          <cell r="H121">
            <v>647.61199999999997</v>
          </cell>
          <cell r="I121">
            <v>650.20027423827855</v>
          </cell>
          <cell r="J121">
            <v>421077.5</v>
          </cell>
          <cell r="K121">
            <v>1200.1120000000001</v>
          </cell>
          <cell r="L121">
            <v>636.14404114813738</v>
          </cell>
          <cell r="M121">
            <v>763444.09751037345</v>
          </cell>
          <cell r="N121">
            <v>579.85353781427557</v>
          </cell>
          <cell r="O121">
            <v>636.14404114813738</v>
          </cell>
          <cell r="P121">
            <v>368870.37281921756</v>
          </cell>
          <cell r="Q121">
            <v>620.25846218572451</v>
          </cell>
          <cell r="R121">
            <v>636.14404114813726</v>
          </cell>
          <cell r="S121">
            <v>394573.72469115589</v>
          </cell>
        </row>
        <row r="122">
          <cell r="B122">
            <v>351085</v>
          </cell>
          <cell r="C122" t="str">
            <v xml:space="preserve">Parket </v>
          </cell>
          <cell r="D122" t="str">
            <v>M2</v>
          </cell>
          <cell r="E122">
            <v>257.98</v>
          </cell>
          <cell r="F122">
            <v>593.99953484766252</v>
          </cell>
          <cell r="G122">
            <v>153240</v>
          </cell>
          <cell r="H122">
            <v>1194.028</v>
          </cell>
          <cell r="I122">
            <v>692.66173825069438</v>
          </cell>
          <cell r="J122">
            <v>827057.51000000013</v>
          </cell>
          <cell r="K122">
            <v>1452.008</v>
          </cell>
          <cell r="L122">
            <v>675.13230643357349</v>
          </cell>
          <cell r="M122">
            <v>980297.51000000013</v>
          </cell>
          <cell r="N122">
            <v>964.84241182180995</v>
          </cell>
          <cell r="O122">
            <v>675.13230643357349</v>
          </cell>
          <cell r="P122">
            <v>651396.28283819032</v>
          </cell>
          <cell r="Q122">
            <v>487.16558817819009</v>
          </cell>
          <cell r="R122">
            <v>675.13230643357326</v>
          </cell>
          <cell r="S122">
            <v>328901.2271618098</v>
          </cell>
        </row>
        <row r="123">
          <cell r="B123">
            <v>351086</v>
          </cell>
          <cell r="C123" t="str">
            <v>Korniz 528430</v>
          </cell>
          <cell r="D123" t="str">
            <v>ML</v>
          </cell>
          <cell r="E123">
            <v>31.2</v>
          </cell>
          <cell r="F123">
            <v>165.01057692307691</v>
          </cell>
          <cell r="G123">
            <v>5148.33</v>
          </cell>
          <cell r="H123">
            <v>480</v>
          </cell>
          <cell r="I123">
            <v>54.166666666666664</v>
          </cell>
          <cell r="J123">
            <v>26000</v>
          </cell>
          <cell r="K123">
            <v>511.2</v>
          </cell>
          <cell r="L123">
            <v>60.931787949921755</v>
          </cell>
          <cell r="M123">
            <v>31148.33</v>
          </cell>
          <cell r="N123">
            <v>311.89999999999998</v>
          </cell>
          <cell r="O123">
            <v>60.931787949921755</v>
          </cell>
          <cell r="P123">
            <v>19004.624661580594</v>
          </cell>
          <cell r="Q123">
            <v>199.3</v>
          </cell>
          <cell r="R123">
            <v>60.931787949921763</v>
          </cell>
          <cell r="S123">
            <v>12143.705338419408</v>
          </cell>
        </row>
        <row r="124">
          <cell r="B124">
            <v>351087</v>
          </cell>
          <cell r="C124" t="str">
            <v>Dysheme Pishe</v>
          </cell>
          <cell r="D124" t="str">
            <v>M2</v>
          </cell>
          <cell r="H124">
            <v>526.54999999999995</v>
          </cell>
          <cell r="I124">
            <v>1014.9495204633937</v>
          </cell>
          <cell r="J124">
            <v>534421.66999999993</v>
          </cell>
          <cell r="K124">
            <v>526.54999999999995</v>
          </cell>
          <cell r="L124">
            <v>1014.9495204633937</v>
          </cell>
          <cell r="M124">
            <v>534421.66999999993</v>
          </cell>
          <cell r="N124">
            <v>239.98000000000002</v>
          </cell>
          <cell r="O124">
            <v>1014.9495204633937</v>
          </cell>
          <cell r="P124">
            <v>243567.58592080523</v>
          </cell>
          <cell r="Q124">
            <v>286.56999999999994</v>
          </cell>
          <cell r="R124">
            <v>1014.9495204633938</v>
          </cell>
          <cell r="S124">
            <v>290854.0840791947</v>
          </cell>
        </row>
        <row r="125">
          <cell r="B125">
            <v>351088</v>
          </cell>
          <cell r="C125" t="str">
            <v>Lidhese Gipsi</v>
          </cell>
          <cell r="D125" t="str">
            <v>Cope</v>
          </cell>
          <cell r="H125">
            <v>700</v>
          </cell>
          <cell r="I125">
            <v>9.1666714285714281</v>
          </cell>
          <cell r="J125">
            <v>6416.67</v>
          </cell>
          <cell r="K125">
            <v>700</v>
          </cell>
          <cell r="L125">
            <v>9.1666714285714281</v>
          </cell>
          <cell r="M125">
            <v>6416.67</v>
          </cell>
          <cell r="N125">
            <v>300</v>
          </cell>
          <cell r="O125">
            <v>9.1666714285714281</v>
          </cell>
          <cell r="P125">
            <v>2750.0014285714283</v>
          </cell>
          <cell r="Q125">
            <v>400</v>
          </cell>
          <cell r="R125">
            <v>9.1666714285714299</v>
          </cell>
          <cell r="S125">
            <v>3666.6685714285718</v>
          </cell>
        </row>
        <row r="126">
          <cell r="B126">
            <v>351089</v>
          </cell>
          <cell r="C126" t="str">
            <v>Stuko</v>
          </cell>
          <cell r="D126" t="str">
            <v>Thase</v>
          </cell>
          <cell r="H126">
            <v>30</v>
          </cell>
          <cell r="I126">
            <v>539.86099999999999</v>
          </cell>
          <cell r="J126">
            <v>16195.83</v>
          </cell>
          <cell r="K126">
            <v>30</v>
          </cell>
          <cell r="L126">
            <v>539.86099999999999</v>
          </cell>
          <cell r="M126">
            <v>16195.83</v>
          </cell>
          <cell r="N126">
            <v>6</v>
          </cell>
          <cell r="O126">
            <v>539.86099999999999</v>
          </cell>
          <cell r="P126">
            <v>3239.1660000000002</v>
          </cell>
          <cell r="Q126">
            <v>24</v>
          </cell>
          <cell r="R126">
            <v>539.86099999999999</v>
          </cell>
          <cell r="S126">
            <v>12956.664000000001</v>
          </cell>
        </row>
        <row r="127">
          <cell r="B127">
            <v>351090</v>
          </cell>
          <cell r="C127" t="str">
            <v>Kompesate</v>
          </cell>
          <cell r="D127" t="str">
            <v>M3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351091</v>
          </cell>
          <cell r="C128" t="str">
            <v>Kapuc Metalik</v>
          </cell>
          <cell r="D128" t="str">
            <v>Cope</v>
          </cell>
          <cell r="H128">
            <v>3000</v>
          </cell>
          <cell r="I128">
            <v>3.1086100000000001</v>
          </cell>
          <cell r="J128">
            <v>9325.83</v>
          </cell>
          <cell r="K128">
            <v>3000</v>
          </cell>
          <cell r="L128">
            <v>3.1086100000000001</v>
          </cell>
          <cell r="M128">
            <v>9325.83</v>
          </cell>
          <cell r="N128">
            <v>0</v>
          </cell>
          <cell r="O128">
            <v>3.1086100000000001</v>
          </cell>
          <cell r="P128">
            <v>0</v>
          </cell>
          <cell r="Q128">
            <v>3000</v>
          </cell>
          <cell r="R128">
            <v>3.1086100000000001</v>
          </cell>
          <cell r="S128">
            <v>9325.83</v>
          </cell>
        </row>
        <row r="129">
          <cell r="B129">
            <v>351092</v>
          </cell>
          <cell r="C129" t="str">
            <v>Rripa palete (Litar)</v>
          </cell>
          <cell r="D129" t="str">
            <v>Cope</v>
          </cell>
          <cell r="H129">
            <v>5</v>
          </cell>
          <cell r="I129">
            <v>391</v>
          </cell>
          <cell r="J129">
            <v>1955</v>
          </cell>
          <cell r="K129">
            <v>5</v>
          </cell>
          <cell r="L129">
            <v>391</v>
          </cell>
          <cell r="M129">
            <v>1955</v>
          </cell>
          <cell r="N129">
            <v>5</v>
          </cell>
          <cell r="O129">
            <v>391</v>
          </cell>
          <cell r="P129">
            <v>1955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351093</v>
          </cell>
          <cell r="C130" t="str">
            <v>Punto Trapani</v>
          </cell>
          <cell r="D130" t="str">
            <v>Cope</v>
          </cell>
          <cell r="H130">
            <v>36</v>
          </cell>
          <cell r="I130">
            <v>15.532222222222222</v>
          </cell>
          <cell r="J130">
            <v>559.16</v>
          </cell>
          <cell r="K130">
            <v>36</v>
          </cell>
          <cell r="L130">
            <v>15.532222222222222</v>
          </cell>
          <cell r="M130">
            <v>559.16</v>
          </cell>
          <cell r="N130">
            <v>0</v>
          </cell>
          <cell r="O130">
            <v>15.532222222222222</v>
          </cell>
          <cell r="P130">
            <v>0</v>
          </cell>
          <cell r="Q130">
            <v>36</v>
          </cell>
          <cell r="R130">
            <v>15.532222222222222</v>
          </cell>
          <cell r="S130">
            <v>559.16</v>
          </cell>
        </row>
        <row r="131">
          <cell r="B131">
            <v>351094</v>
          </cell>
          <cell r="C131" t="str">
            <v>Lend Sharuar/Ristela</v>
          </cell>
          <cell r="D131" t="str">
            <v>m3</v>
          </cell>
          <cell r="H131">
            <v>28.6</v>
          </cell>
          <cell r="I131">
            <v>10839.160839160839</v>
          </cell>
          <cell r="J131">
            <v>310000</v>
          </cell>
          <cell r="K131">
            <v>28.6</v>
          </cell>
          <cell r="L131">
            <v>10839.160839160839</v>
          </cell>
          <cell r="M131">
            <v>310000</v>
          </cell>
          <cell r="N131">
            <v>11.373534998901805</v>
          </cell>
          <cell r="O131">
            <v>10839.160839160839</v>
          </cell>
          <cell r="P131">
            <v>123279.57516292165</v>
          </cell>
          <cell r="Q131">
            <v>17.226465001098198</v>
          </cell>
          <cell r="R131">
            <v>10839.160839160837</v>
          </cell>
          <cell r="S131">
            <v>186720.42483707835</v>
          </cell>
        </row>
        <row r="132">
          <cell r="B132">
            <v>351095</v>
          </cell>
          <cell r="C132" t="str">
            <v>Lesh Xhami</v>
          </cell>
          <cell r="D132" t="str">
            <v>M2</v>
          </cell>
          <cell r="H132">
            <v>360</v>
          </cell>
          <cell r="I132">
            <v>170.83333333333334</v>
          </cell>
          <cell r="J132">
            <v>61500</v>
          </cell>
          <cell r="K132">
            <v>360</v>
          </cell>
          <cell r="L132">
            <v>170.83333333333334</v>
          </cell>
          <cell r="M132">
            <v>61500</v>
          </cell>
          <cell r="N132">
            <v>14</v>
          </cell>
          <cell r="O132">
            <v>170.83333333333334</v>
          </cell>
          <cell r="P132">
            <v>2391.666666666667</v>
          </cell>
          <cell r="Q132">
            <v>346</v>
          </cell>
          <cell r="R132">
            <v>170.83333333333334</v>
          </cell>
          <cell r="S132">
            <v>59108.333333333336</v>
          </cell>
        </row>
        <row r="133">
          <cell r="B133">
            <v>351096</v>
          </cell>
          <cell r="C133" t="str">
            <v xml:space="preserve">Meter Gomin </v>
          </cell>
          <cell r="D133" t="str">
            <v>Cope</v>
          </cell>
          <cell r="H133">
            <v>12</v>
          </cell>
          <cell r="I133">
            <v>65</v>
          </cell>
          <cell r="J133">
            <v>780</v>
          </cell>
          <cell r="K133">
            <v>12</v>
          </cell>
          <cell r="L133">
            <v>65</v>
          </cell>
          <cell r="M133">
            <v>780</v>
          </cell>
          <cell r="N133">
            <v>0</v>
          </cell>
          <cell r="O133">
            <v>65</v>
          </cell>
          <cell r="P133">
            <v>0</v>
          </cell>
          <cell r="Q133">
            <v>12</v>
          </cell>
          <cell r="R133">
            <v>65</v>
          </cell>
          <cell r="S133">
            <v>780</v>
          </cell>
        </row>
        <row r="134">
          <cell r="B134">
            <v>351097</v>
          </cell>
          <cell r="C134" t="str">
            <v>Gozhd me kapuc metalik</v>
          </cell>
          <cell r="D134" t="str">
            <v>Cope</v>
          </cell>
          <cell r="H134">
            <v>6000</v>
          </cell>
          <cell r="I134">
            <v>2.4</v>
          </cell>
          <cell r="J134">
            <v>14400</v>
          </cell>
          <cell r="K134">
            <v>6000</v>
          </cell>
          <cell r="L134">
            <v>2.4</v>
          </cell>
          <cell r="M134">
            <v>14400</v>
          </cell>
          <cell r="N134">
            <v>0</v>
          </cell>
          <cell r="O134">
            <v>2.4</v>
          </cell>
          <cell r="P134">
            <v>0</v>
          </cell>
          <cell r="Q134">
            <v>6000</v>
          </cell>
          <cell r="R134">
            <v>2.4</v>
          </cell>
          <cell r="S134">
            <v>14400</v>
          </cell>
        </row>
        <row r="135">
          <cell r="B135">
            <v>351098</v>
          </cell>
          <cell r="C135" t="str">
            <v>Gozhd sanduic +gomin</v>
          </cell>
          <cell r="D135" t="str">
            <v>Cope</v>
          </cell>
          <cell r="H135">
            <v>6000</v>
          </cell>
          <cell r="I135">
            <v>1.1200000000000001</v>
          </cell>
          <cell r="J135">
            <v>6720</v>
          </cell>
          <cell r="K135">
            <v>6000</v>
          </cell>
          <cell r="L135">
            <v>1.1200000000000001</v>
          </cell>
          <cell r="M135">
            <v>6720</v>
          </cell>
          <cell r="N135">
            <v>0</v>
          </cell>
          <cell r="O135">
            <v>1.1200000000000001</v>
          </cell>
          <cell r="P135">
            <v>0</v>
          </cell>
          <cell r="Q135">
            <v>6000</v>
          </cell>
          <cell r="R135">
            <v>1.1200000000000001</v>
          </cell>
          <cell r="S135">
            <v>6720</v>
          </cell>
        </row>
        <row r="136">
          <cell r="B136">
            <v>351099</v>
          </cell>
          <cell r="C136" t="str">
            <v>Drase ezdruguar</v>
          </cell>
          <cell r="D136" t="str">
            <v>M3</v>
          </cell>
          <cell r="H136">
            <v>16</v>
          </cell>
          <cell r="I136">
            <v>28000</v>
          </cell>
          <cell r="J136">
            <v>448000</v>
          </cell>
          <cell r="K136">
            <v>16</v>
          </cell>
          <cell r="L136">
            <v>28000</v>
          </cell>
          <cell r="M136">
            <v>448000</v>
          </cell>
          <cell r="N136">
            <v>0</v>
          </cell>
          <cell r="O136">
            <v>28000</v>
          </cell>
          <cell r="P136">
            <v>0</v>
          </cell>
          <cell r="Q136">
            <v>16</v>
          </cell>
          <cell r="R136">
            <v>28000</v>
          </cell>
          <cell r="S136">
            <v>448000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C138" t="str">
            <v>MALLRA</v>
          </cell>
          <cell r="G138">
            <v>4918441.421950426</v>
          </cell>
          <cell r="J138">
            <v>15455867.369999999</v>
          </cell>
          <cell r="M138">
            <v>20374308.791950423</v>
          </cell>
          <cell r="P138">
            <v>14747326.31076706</v>
          </cell>
          <cell r="S138">
            <v>5626982.4811833585</v>
          </cell>
          <cell r="V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C141" t="str">
            <v>TOTAL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82">
          <cell r="E182">
            <v>17039446.951899998</v>
          </cell>
          <cell r="F182">
            <v>4589645.9664264768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-14963994.81076706</v>
          </cell>
          <cell r="F188">
            <v>-3912376.8207896166</v>
          </cell>
        </row>
        <row r="189">
          <cell r="E189">
            <v>0</v>
          </cell>
          <cell r="F189">
            <v>0</v>
          </cell>
        </row>
        <row r="192">
          <cell r="E192">
            <v>-990182</v>
          </cell>
          <cell r="F192">
            <v>-302182</v>
          </cell>
        </row>
        <row r="194">
          <cell r="E194">
            <v>-253448</v>
          </cell>
          <cell r="F194">
            <v>-71339.5</v>
          </cell>
        </row>
        <row r="196">
          <cell r="E196">
            <v>0</v>
          </cell>
          <cell r="F196">
            <v>0</v>
          </cell>
        </row>
        <row r="197">
          <cell r="E197">
            <v>-64571.348166666663</v>
          </cell>
          <cell r="F197">
            <v>0</v>
          </cell>
        </row>
        <row r="198">
          <cell r="E198">
            <v>-81574.658148148141</v>
          </cell>
          <cell r="F198">
            <v>-76850.02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0</v>
          </cell>
          <cell r="F206">
            <v>1000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124397.27022271854</v>
          </cell>
          <cell r="F221">
            <v>41684.643845529179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>
            <v>0</v>
          </cell>
          <cell r="C21" t="str">
            <v>Lëndë e parë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>
            <v>0</v>
          </cell>
          <cell r="C37" t="str">
            <v>Produkte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>
            <v>0</v>
          </cell>
          <cell r="F816">
            <v>0</v>
          </cell>
          <cell r="G816">
            <v>0</v>
          </cell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>
            <v>0</v>
          </cell>
          <cell r="F818">
            <v>0</v>
          </cell>
          <cell r="G818">
            <v>0</v>
          </cell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>
            <v>0</v>
          </cell>
          <cell r="F832">
            <v>0</v>
          </cell>
          <cell r="G832">
            <v>0</v>
          </cell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>
            <v>0</v>
          </cell>
          <cell r="F833">
            <v>0</v>
          </cell>
          <cell r="G833">
            <v>0</v>
          </cell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>
            <v>0</v>
          </cell>
          <cell r="F834">
            <v>0</v>
          </cell>
          <cell r="G834">
            <v>0</v>
          </cell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>
            <v>0</v>
          </cell>
          <cell r="F835">
            <v>0</v>
          </cell>
          <cell r="G835">
            <v>0</v>
          </cell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>
            <v>0</v>
          </cell>
          <cell r="F836">
            <v>0</v>
          </cell>
          <cell r="G836">
            <v>0</v>
          </cell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>
            <v>0</v>
          </cell>
          <cell r="F837">
            <v>0</v>
          </cell>
          <cell r="G837">
            <v>0</v>
          </cell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>
            <v>0</v>
          </cell>
          <cell r="F838">
            <v>0</v>
          </cell>
          <cell r="G838">
            <v>0</v>
          </cell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>
            <v>0</v>
          </cell>
          <cell r="F839">
            <v>0</v>
          </cell>
          <cell r="G839">
            <v>0</v>
          </cell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>
            <v>0</v>
          </cell>
          <cell r="F840">
            <v>0</v>
          </cell>
          <cell r="G840">
            <v>0</v>
          </cell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>
            <v>0</v>
          </cell>
          <cell r="F841">
            <v>0</v>
          </cell>
          <cell r="G841">
            <v>0</v>
          </cell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>
            <v>0</v>
          </cell>
          <cell r="F842">
            <v>0</v>
          </cell>
          <cell r="G842">
            <v>0</v>
          </cell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>
            <v>0</v>
          </cell>
          <cell r="F843">
            <v>0</v>
          </cell>
          <cell r="G843">
            <v>0</v>
          </cell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>
            <v>0</v>
          </cell>
          <cell r="F844">
            <v>0</v>
          </cell>
          <cell r="G844">
            <v>0</v>
          </cell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>
            <v>0</v>
          </cell>
          <cell r="F845">
            <v>0</v>
          </cell>
          <cell r="G845">
            <v>0</v>
          </cell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>
            <v>0</v>
          </cell>
          <cell r="F846">
            <v>0</v>
          </cell>
          <cell r="G846">
            <v>0</v>
          </cell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>
            <v>0</v>
          </cell>
          <cell r="F847">
            <v>0</v>
          </cell>
          <cell r="G847">
            <v>0</v>
          </cell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>
            <v>0</v>
          </cell>
          <cell r="F848">
            <v>0</v>
          </cell>
          <cell r="G848">
            <v>0</v>
          </cell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>
            <v>0</v>
          </cell>
          <cell r="F849">
            <v>0</v>
          </cell>
          <cell r="G849">
            <v>0</v>
          </cell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>
            <v>0</v>
          </cell>
          <cell r="F851">
            <v>0</v>
          </cell>
          <cell r="G851">
            <v>0</v>
          </cell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>
            <v>0</v>
          </cell>
          <cell r="F852">
            <v>0</v>
          </cell>
          <cell r="G852">
            <v>0</v>
          </cell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>
            <v>0</v>
          </cell>
          <cell r="F853">
            <v>0</v>
          </cell>
          <cell r="G853">
            <v>0</v>
          </cell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>
            <v>0</v>
          </cell>
          <cell r="F854">
            <v>0</v>
          </cell>
          <cell r="G854">
            <v>0</v>
          </cell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>
            <v>0</v>
          </cell>
          <cell r="F855">
            <v>0</v>
          </cell>
          <cell r="G855">
            <v>0</v>
          </cell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>
            <v>0</v>
          </cell>
          <cell r="F856">
            <v>0</v>
          </cell>
          <cell r="G856">
            <v>0</v>
          </cell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>
            <v>0</v>
          </cell>
          <cell r="F857">
            <v>0</v>
          </cell>
          <cell r="G857">
            <v>0</v>
          </cell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>
            <v>0</v>
          </cell>
          <cell r="F858">
            <v>0</v>
          </cell>
          <cell r="G858">
            <v>0</v>
          </cell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>
            <v>0</v>
          </cell>
          <cell r="F859">
            <v>0</v>
          </cell>
          <cell r="G859">
            <v>0</v>
          </cell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>
            <v>0</v>
          </cell>
          <cell r="F860">
            <v>0</v>
          </cell>
          <cell r="G860">
            <v>0</v>
          </cell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>
            <v>0</v>
          </cell>
          <cell r="F861">
            <v>0</v>
          </cell>
          <cell r="G861">
            <v>0</v>
          </cell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>
            <v>0</v>
          </cell>
          <cell r="F862">
            <v>0</v>
          </cell>
          <cell r="G862">
            <v>0</v>
          </cell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>
            <v>0</v>
          </cell>
          <cell r="F863">
            <v>0</v>
          </cell>
          <cell r="G863">
            <v>0</v>
          </cell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>
            <v>0</v>
          </cell>
          <cell r="F864">
            <v>0</v>
          </cell>
          <cell r="G864">
            <v>0</v>
          </cell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>
            <v>0</v>
          </cell>
          <cell r="F865">
            <v>0</v>
          </cell>
          <cell r="G865">
            <v>0</v>
          </cell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>
            <v>0</v>
          </cell>
          <cell r="F866">
            <v>0</v>
          </cell>
          <cell r="G866">
            <v>0</v>
          </cell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>
            <v>0</v>
          </cell>
          <cell r="F867">
            <v>0</v>
          </cell>
          <cell r="G867">
            <v>0</v>
          </cell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>
            <v>0</v>
          </cell>
          <cell r="F868">
            <v>0</v>
          </cell>
          <cell r="G868">
            <v>0</v>
          </cell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>
            <v>0</v>
          </cell>
          <cell r="F869">
            <v>0</v>
          </cell>
          <cell r="G869">
            <v>0</v>
          </cell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>
            <v>0</v>
          </cell>
          <cell r="F870">
            <v>0</v>
          </cell>
          <cell r="G870">
            <v>0</v>
          </cell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>
            <v>0</v>
          </cell>
          <cell r="F871">
            <v>0</v>
          </cell>
          <cell r="G871">
            <v>0</v>
          </cell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>
            <v>0</v>
          </cell>
          <cell r="F872">
            <v>0</v>
          </cell>
          <cell r="G872">
            <v>0</v>
          </cell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>
            <v>0</v>
          </cell>
          <cell r="F873">
            <v>0</v>
          </cell>
          <cell r="G873">
            <v>0</v>
          </cell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>
            <v>0</v>
          </cell>
          <cell r="F874">
            <v>0</v>
          </cell>
          <cell r="G874">
            <v>0</v>
          </cell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>
            <v>0</v>
          </cell>
          <cell r="F875">
            <v>0</v>
          </cell>
          <cell r="G875">
            <v>0</v>
          </cell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>
            <v>0</v>
          </cell>
          <cell r="F876">
            <v>0</v>
          </cell>
          <cell r="G876">
            <v>0</v>
          </cell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>
            <v>0</v>
          </cell>
          <cell r="F877">
            <v>0</v>
          </cell>
          <cell r="G877">
            <v>0</v>
          </cell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>
            <v>0</v>
          </cell>
          <cell r="F878">
            <v>0</v>
          </cell>
          <cell r="G878">
            <v>0</v>
          </cell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>
            <v>0</v>
          </cell>
          <cell r="F879">
            <v>0</v>
          </cell>
          <cell r="G879">
            <v>0</v>
          </cell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>
            <v>0</v>
          </cell>
          <cell r="F880">
            <v>0</v>
          </cell>
          <cell r="G880">
            <v>0</v>
          </cell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>
            <v>0</v>
          </cell>
          <cell r="F881">
            <v>0</v>
          </cell>
          <cell r="G881">
            <v>0</v>
          </cell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>
            <v>0</v>
          </cell>
          <cell r="F882">
            <v>0</v>
          </cell>
          <cell r="G882">
            <v>0</v>
          </cell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>
            <v>0</v>
          </cell>
          <cell r="F883">
            <v>0</v>
          </cell>
          <cell r="G883">
            <v>0</v>
          </cell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>
            <v>0</v>
          </cell>
          <cell r="F885">
            <v>0</v>
          </cell>
          <cell r="G885">
            <v>0</v>
          </cell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>
            <v>0</v>
          </cell>
          <cell r="F886">
            <v>0</v>
          </cell>
          <cell r="G886">
            <v>0</v>
          </cell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>
            <v>0</v>
          </cell>
          <cell r="F887">
            <v>0</v>
          </cell>
          <cell r="G887">
            <v>0</v>
          </cell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>
            <v>0</v>
          </cell>
          <cell r="F888">
            <v>0</v>
          </cell>
          <cell r="G888">
            <v>0</v>
          </cell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>
            <v>0</v>
          </cell>
          <cell r="F889">
            <v>0</v>
          </cell>
          <cell r="G889">
            <v>0</v>
          </cell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>
            <v>0</v>
          </cell>
          <cell r="F890">
            <v>0</v>
          </cell>
          <cell r="G890">
            <v>0</v>
          </cell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>
            <v>0</v>
          </cell>
          <cell r="F891">
            <v>0</v>
          </cell>
          <cell r="G891">
            <v>0</v>
          </cell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>
            <v>0</v>
          </cell>
          <cell r="F892">
            <v>0</v>
          </cell>
          <cell r="G892">
            <v>0</v>
          </cell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>
            <v>0</v>
          </cell>
          <cell r="F894">
            <v>0</v>
          </cell>
          <cell r="G894">
            <v>0</v>
          </cell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>
            <v>0</v>
          </cell>
          <cell r="F895">
            <v>0</v>
          </cell>
          <cell r="G895">
            <v>0</v>
          </cell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>
            <v>0</v>
          </cell>
          <cell r="F896">
            <v>0</v>
          </cell>
          <cell r="G896">
            <v>0</v>
          </cell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>
            <v>0</v>
          </cell>
          <cell r="F897">
            <v>0</v>
          </cell>
          <cell r="G897">
            <v>0</v>
          </cell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>
            <v>0</v>
          </cell>
          <cell r="F898">
            <v>0</v>
          </cell>
          <cell r="G898">
            <v>0</v>
          </cell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>
            <v>0</v>
          </cell>
          <cell r="F899">
            <v>0</v>
          </cell>
          <cell r="G899">
            <v>0</v>
          </cell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>
            <v>0</v>
          </cell>
          <cell r="F900">
            <v>0</v>
          </cell>
          <cell r="G900">
            <v>0</v>
          </cell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>
            <v>0</v>
          </cell>
          <cell r="F901">
            <v>0</v>
          </cell>
          <cell r="G901">
            <v>0</v>
          </cell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>
            <v>0</v>
          </cell>
          <cell r="F902">
            <v>0</v>
          </cell>
          <cell r="G902">
            <v>0</v>
          </cell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>
            <v>0</v>
          </cell>
          <cell r="F904">
            <v>0</v>
          </cell>
          <cell r="G904">
            <v>0</v>
          </cell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>
            <v>0</v>
          </cell>
          <cell r="F905">
            <v>0</v>
          </cell>
          <cell r="G905">
            <v>0</v>
          </cell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>
            <v>0</v>
          </cell>
          <cell r="F906">
            <v>0</v>
          </cell>
          <cell r="G906">
            <v>0</v>
          </cell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>
            <v>0</v>
          </cell>
          <cell r="F907">
            <v>0</v>
          </cell>
          <cell r="G907">
            <v>0</v>
          </cell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>
            <v>0</v>
          </cell>
          <cell r="F908">
            <v>0</v>
          </cell>
          <cell r="G908">
            <v>0</v>
          </cell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>
            <v>0</v>
          </cell>
          <cell r="F909">
            <v>0</v>
          </cell>
          <cell r="G909">
            <v>0</v>
          </cell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>
            <v>0</v>
          </cell>
          <cell r="F910">
            <v>0</v>
          </cell>
          <cell r="G910">
            <v>0</v>
          </cell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>
            <v>0</v>
          </cell>
          <cell r="F911">
            <v>0</v>
          </cell>
          <cell r="G911">
            <v>0</v>
          </cell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>
            <v>0</v>
          </cell>
          <cell r="F912">
            <v>0</v>
          </cell>
          <cell r="G912">
            <v>0</v>
          </cell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>
            <v>0</v>
          </cell>
          <cell r="F913">
            <v>0</v>
          </cell>
          <cell r="G913">
            <v>0</v>
          </cell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>
            <v>0</v>
          </cell>
          <cell r="F914">
            <v>0</v>
          </cell>
          <cell r="G914">
            <v>0</v>
          </cell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</row>
        <row r="919">
          <cell r="B919">
            <v>0</v>
          </cell>
          <cell r="C919" t="str">
            <v>Mallra</v>
          </cell>
          <cell r="D919">
            <v>0</v>
          </cell>
          <cell r="E919">
            <v>0</v>
          </cell>
          <cell r="F919">
            <v>0</v>
          </cell>
          <cell r="G919">
            <v>2879883.270076625</v>
          </cell>
          <cell r="H919">
            <v>0</v>
          </cell>
          <cell r="I919">
            <v>0</v>
          </cell>
          <cell r="J919">
            <v>20130688.341547992</v>
          </cell>
          <cell r="K919">
            <v>0</v>
          </cell>
          <cell r="L919">
            <v>0</v>
          </cell>
          <cell r="M919">
            <v>23010571.611624613</v>
          </cell>
          <cell r="N919">
            <v>0</v>
          </cell>
          <cell r="O919">
            <v>0</v>
          </cell>
          <cell r="P919">
            <v>19381831.786182135</v>
          </cell>
          <cell r="Q919">
            <v>0</v>
          </cell>
          <cell r="R919">
            <v>0</v>
          </cell>
          <cell r="S919">
            <v>3628739.8254425055</v>
          </cell>
          <cell r="T919">
            <v>0</v>
          </cell>
          <cell r="U919">
            <v>0</v>
          </cell>
          <cell r="V919">
            <v>3628739.8254425065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</row>
        <row r="922">
          <cell r="B922">
            <v>0</v>
          </cell>
          <cell r="C922" t="str">
            <v>TOTAL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6425-C05A-479B-A948-AAC3DC3EA874}">
  <sheetPr codeName="Sheet27">
    <pageSetUpPr fitToPage="1"/>
  </sheetPr>
  <dimension ref="A1:F65"/>
  <sheetViews>
    <sheetView showGridLines="0" tabSelected="1" topLeftCell="A40" zoomScaleNormal="100" workbookViewId="0">
      <selection activeCell="A22" sqref="A2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ROUND([1]Bilanci!E182,0)</f>
        <v>17039447</v>
      </c>
      <c r="C10" s="10"/>
      <c r="D10" s="13">
        <f>+ROUND([1]Bilanci!F182,0)</f>
        <v>4589646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+ROUND([1]Bilanci!E183,0)</f>
        <v>0</v>
      </c>
      <c r="C15" s="10"/>
      <c r="D15" s="13">
        <f>+ROUND([1]Bilanci!F183,0)</f>
        <v>0</v>
      </c>
      <c r="E15" s="9"/>
      <c r="F15" s="3"/>
    </row>
    <row r="16" spans="1:6" x14ac:dyDescent="0.25">
      <c r="A16" s="8" t="s">
        <v>19</v>
      </c>
      <c r="B16" s="13">
        <f>+ROUND([1]Bilanci!E184,0)</f>
        <v>0</v>
      </c>
      <c r="C16" s="10"/>
      <c r="D16" s="13">
        <f>+ROUND([1]Bilanci!F184,0)</f>
        <v>0</v>
      </c>
      <c r="E16" s="9"/>
      <c r="F16" s="3"/>
    </row>
    <row r="17" spans="1:6" x14ac:dyDescent="0.25">
      <c r="A17" s="8" t="s">
        <v>20</v>
      </c>
      <c r="B17" s="13">
        <f>+ROUND([1]Bilanci!E185,0)</f>
        <v>0</v>
      </c>
      <c r="C17" s="10"/>
      <c r="D17" s="13">
        <f>+ROUND([1]Bilanci!F185,0)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+ROUND([1]Bilanci!E188,0)</f>
        <v>-14963995</v>
      </c>
      <c r="C19" s="10"/>
      <c r="D19" s="13">
        <f>+ROUND([1]Bilanci!F188,0)</f>
        <v>-3912377</v>
      </c>
      <c r="E19" s="9"/>
      <c r="F19" s="3"/>
    </row>
    <row r="20" spans="1:6" x14ac:dyDescent="0.25">
      <c r="A20" s="12" t="s">
        <v>22</v>
      </c>
      <c r="B20" s="13">
        <f>+ROUND([1]Bilanci!E189,0)</f>
        <v>0</v>
      </c>
      <c r="C20" s="10"/>
      <c r="D20" s="13">
        <f>+ROUND([1]Bilanci!F189,0)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+ROUND([1]Bilanci!E192,0)</f>
        <v>-990182</v>
      </c>
      <c r="C22" s="10"/>
      <c r="D22" s="13">
        <f>+ROUND([1]Bilanci!F192,0)</f>
        <v>-302182</v>
      </c>
      <c r="E22" s="9"/>
      <c r="F22" s="3"/>
    </row>
    <row r="23" spans="1:6" x14ac:dyDescent="0.25">
      <c r="A23" s="12" t="s">
        <v>25</v>
      </c>
      <c r="B23" s="13">
        <f>+ROUND([1]Bilanci!E194,0)</f>
        <v>-253448</v>
      </c>
      <c r="C23" s="10"/>
      <c r="D23" s="13">
        <f>+ROUND([1]Bilanci!F194,0)</f>
        <v>-71340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f>+ROUND([1]Bilanci!E196,0)</f>
        <v>0</v>
      </c>
      <c r="C25" s="10"/>
      <c r="D25" s="13">
        <f>+ROUND([1]Bilanci!F196,0)</f>
        <v>0</v>
      </c>
      <c r="E25" s="9"/>
      <c r="F25" s="3"/>
    </row>
    <row r="26" spans="1:6" x14ac:dyDescent="0.25">
      <c r="A26" s="8" t="s">
        <v>28</v>
      </c>
      <c r="B26" s="13">
        <f>+ROUND([1]Bilanci!E197,0)</f>
        <v>-64571</v>
      </c>
      <c r="C26" s="10"/>
      <c r="D26" s="13">
        <f>+ROUND([1]Bilanci!F197,0)</f>
        <v>0</v>
      </c>
      <c r="E26" s="9"/>
      <c r="F26" s="3"/>
    </row>
    <row r="27" spans="1:6" x14ac:dyDescent="0.25">
      <c r="A27" s="8" t="s">
        <v>29</v>
      </c>
      <c r="B27" s="13">
        <f>+ROUND([1]Bilanci!E198,0)</f>
        <v>-81575</v>
      </c>
      <c r="C27" s="10"/>
      <c r="D27" s="13">
        <f>+ROUND([1]Bilanci!F198,0)</f>
        <v>-76850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f>ROUND([1]Bilanci!E202,0)</f>
        <v>0</v>
      </c>
      <c r="C30" s="10"/>
      <c r="D30" s="13">
        <f>+ROUND([1]Bilanci!F202,0)</f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34</v>
      </c>
      <c r="B32" s="13">
        <f>ROUND([1]Bilanci!E204,0)</f>
        <v>0</v>
      </c>
      <c r="C32" s="10"/>
      <c r="D32" s="13">
        <f>+ROUND([1]Bilanci!F204,0)</f>
        <v>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f>+ROUND([1]Bilanci!E206,0)</f>
        <v>0</v>
      </c>
      <c r="C34" s="10"/>
      <c r="D34" s="13">
        <f>+ROUND([1]Bilanci!F206,0)</f>
        <v>1000</v>
      </c>
      <c r="E34" s="9"/>
      <c r="F34" s="3"/>
    </row>
    <row r="35" spans="1:6" x14ac:dyDescent="0.25">
      <c r="A35" s="8" t="s">
        <v>37</v>
      </c>
      <c r="B35" s="13">
        <f>+ROUND([1]Bilanci!E209,0)</f>
        <v>0</v>
      </c>
      <c r="C35" s="10"/>
      <c r="D35" s="13">
        <f>ROUND([1]Bilanci!F209,0)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+ROUND([1]Bilanci!E213,0)</f>
        <v>0</v>
      </c>
      <c r="C37" s="10"/>
      <c r="D37" s="13">
        <f>+ROUND([1]Bilanci!F213,0)</f>
        <v>0</v>
      </c>
      <c r="E37" s="9"/>
      <c r="F37" s="3"/>
    </row>
    <row r="38" spans="1:6" x14ac:dyDescent="0.25">
      <c r="A38" s="12" t="s">
        <v>40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41</v>
      </c>
      <c r="B39" s="13">
        <f>+ROUND([1]Bilanci!E214,0)</f>
        <v>0</v>
      </c>
      <c r="C39" s="10"/>
      <c r="D39" s="13">
        <f>+ROUND([1]Bilanci!F214,0)</f>
        <v>0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>
        <f>+ROUND([1]Bilanci!E216,0)</f>
        <v>0</v>
      </c>
      <c r="C41" s="10"/>
      <c r="D41" s="13">
        <f>+ROUND([1]Bilanci!F216,0)</f>
        <v>0</v>
      </c>
      <c r="E41" s="9"/>
      <c r="F41" s="3"/>
    </row>
    <row r="42" spans="1:6" x14ac:dyDescent="0.25">
      <c r="A42" s="8" t="s">
        <v>44</v>
      </c>
      <c r="B42" s="16">
        <f>SUM(B9:B41)</f>
        <v>685676</v>
      </c>
      <c r="C42" s="17"/>
      <c r="D42" s="16">
        <f>SUM(D9:D41)</f>
        <v>227897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ROUND(-[1]Bilanci!E221,0)</f>
        <v>-124397</v>
      </c>
      <c r="C44" s="10"/>
      <c r="D44" s="13">
        <f>+ROUND(-[1]Bilanci!F221,0)</f>
        <v>-41685</v>
      </c>
      <c r="E44" s="9"/>
      <c r="F44" s="3"/>
    </row>
    <row r="45" spans="1:6" x14ac:dyDescent="0.25">
      <c r="A45" s="12" t="s">
        <v>47</v>
      </c>
      <c r="B45" s="13">
        <f>ROUNDDOWN([1]Bilanci!E222,0)</f>
        <v>0</v>
      </c>
      <c r="C45" s="10"/>
      <c r="D45" s="13">
        <f>+ROUND([1]Bilanci!F222,0)</f>
        <v>0</v>
      </c>
      <c r="E45" s="9"/>
      <c r="F45" s="3"/>
    </row>
    <row r="46" spans="1:6" x14ac:dyDescent="0.25">
      <c r="A46" s="12" t="s">
        <v>48</v>
      </c>
      <c r="B46" s="13">
        <f>ROUNDDOWN([1]Bilanci!E223,0)</f>
        <v>0</v>
      </c>
      <c r="C46" s="10"/>
      <c r="D46" s="13">
        <f>+ROUND([1]Bilanci!F223,0)</f>
        <v>0</v>
      </c>
      <c r="E46" s="9"/>
      <c r="F46" s="3"/>
    </row>
    <row r="47" spans="1:6" x14ac:dyDescent="0.25">
      <c r="A47" s="8" t="s">
        <v>49</v>
      </c>
      <c r="B47" s="16">
        <f>SUM(B42:B46)</f>
        <v>561279</v>
      </c>
      <c r="C47" s="17"/>
      <c r="D47" s="16">
        <f>SUM(D42:D46)</f>
        <v>186212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52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53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54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55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561279</v>
      </c>
      <c r="C57" s="31"/>
      <c r="D57" s="30">
        <f>D47+D55</f>
        <v>186212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6C39-462F-4F96-B308-B38E98D84C9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2020-07-20T15:03:24Z</dcterms:created>
  <dcterms:modified xsi:type="dcterms:W3CDTF">2020-07-20T15:04:43Z</dcterms:modified>
</cp:coreProperties>
</file>