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 l="1"/>
  <c r="B25" i="1"/>
  <c r="C23" i="1"/>
  <c r="B23" i="1"/>
  <c r="M6" i="1"/>
  <c r="B12" i="1" l="1"/>
  <c r="C12" i="1"/>
  <c r="C17" i="1" s="1"/>
  <c r="B17" i="1"/>
  <c r="N25" i="1"/>
  <c r="N26" i="1"/>
  <c r="M20" i="1"/>
  <c r="N13" i="1"/>
  <c r="N21" i="1"/>
  <c r="N11" i="1"/>
  <c r="N19" i="1"/>
  <c r="M16" i="1"/>
  <c r="N20" i="1"/>
  <c r="M23" i="1"/>
  <c r="N18" i="1"/>
  <c r="N23" i="1"/>
  <c r="N17" i="1"/>
  <c r="M19" i="1"/>
  <c r="N15" i="1"/>
  <c r="N6" i="1"/>
  <c r="M18" i="1"/>
  <c r="N24" i="1"/>
  <c r="M10" i="1"/>
  <c r="M8" i="1"/>
  <c r="N9" i="1"/>
  <c r="M15" i="1"/>
  <c r="N12" i="1"/>
  <c r="M9" i="1"/>
  <c r="M17" i="1"/>
  <c r="M7" i="1"/>
  <c r="M12" i="1"/>
  <c r="M11" i="1"/>
  <c r="N16" i="1"/>
  <c r="M14" i="1"/>
  <c r="N8" i="1"/>
  <c r="N27" i="1"/>
  <c r="M24" i="1"/>
  <c r="N7" i="1"/>
  <c r="M21" i="1"/>
  <c r="M27" i="1"/>
  <c r="M25" i="1"/>
  <c r="N22" i="1"/>
  <c r="M13" i="1"/>
  <c r="N10" i="1"/>
  <c r="N14" i="1"/>
  <c r="M22" i="1"/>
  <c r="M2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<sst xmlns="http://schemas.openxmlformats.org/spreadsheetml/2006/main" count="28" uniqueCount="27">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</sst>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71" formatCode="#,##0.000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71" fontId="0" fillId="0" borderId="0" xfId="0" applyNumberFormat="1"/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4" bestFit="1" customWidth="1"/>
    <col min="3" max="3" width="17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7" t="s">
        <v>24</v>
      </c>
      <c r="B2" s="12" t="s">
        <v>23</v>
      </c>
      <c r="C2" s="12" t="s">
        <v>23</v>
      </c>
    </row>
    <row r="3" spans="1:14" ht="15" customHeight="1" x14ac:dyDescent="0.25">
      <c r="A3" s="18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4">
        <v>16394585</v>
      </c>
      <c r="C6" s="15">
        <v>15051720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/>
      <c r="C7" s="15">
        <v>71600</v>
      </c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6" t="s">
        <v>17</v>
      </c>
      <c r="B8" s="15"/>
      <c r="C8" s="15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6" t="s">
        <v>16</v>
      </c>
      <c r="B9" s="15"/>
      <c r="C9" s="15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6" t="s">
        <v>15</v>
      </c>
      <c r="B10" s="16"/>
      <c r="C10" s="15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6" t="s">
        <v>14</v>
      </c>
      <c r="B11" s="16"/>
      <c r="C11" s="15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6" t="s">
        <v>13</v>
      </c>
      <c r="B12" s="20">
        <f>SUM(B13:B14)</f>
        <v>-3765460</v>
      </c>
      <c r="C12" s="20">
        <f>SUM(C13:C14)</f>
        <v>-4047841.3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9" t="s">
        <v>12</v>
      </c>
      <c r="B13" s="16">
        <v>-3159917</v>
      </c>
      <c r="C13" s="15">
        <v>-3510866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9" t="s">
        <v>11</v>
      </c>
      <c r="B14" s="16">
        <v>-605543</v>
      </c>
      <c r="C14" s="15">
        <v>-536975.29999999993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6" t="s">
        <v>10</v>
      </c>
      <c r="B15" s="21">
        <v>-142193.58533174748</v>
      </c>
      <c r="C15" s="15">
        <v>-127347.66937478115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6" t="s">
        <v>9</v>
      </c>
      <c r="B16" s="21">
        <v>-448853.14333330002</v>
      </c>
      <c r="C16" s="15">
        <v>-329928.5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7" t="s">
        <v>8</v>
      </c>
      <c r="B17" s="22">
        <f>SUM(B6:B12,B15:B16)</f>
        <v>12038078.271334954</v>
      </c>
      <c r="C17" s="22">
        <f>SUM(C6:C12,C15:C16)</f>
        <v>10618202.530625219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4"/>
      <c r="B18" s="23"/>
      <c r="C18" s="23"/>
      <c r="M18" t="e">
        <f t="shared" ca="1" si="1"/>
        <v>#NAME?</v>
      </c>
      <c r="N18" t="e">
        <f t="shared" ca="1" si="0"/>
        <v>#NAME?</v>
      </c>
    </row>
    <row r="19" spans="1:14" x14ac:dyDescent="0.25">
      <c r="A19" s="8" t="s">
        <v>7</v>
      </c>
      <c r="B19" s="24"/>
      <c r="C19" s="15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5" t="s">
        <v>6</v>
      </c>
      <c r="B20" s="24"/>
      <c r="C20" s="15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6" t="s">
        <v>5</v>
      </c>
      <c r="B21" s="16">
        <v>8672.15</v>
      </c>
      <c r="C21" s="15">
        <v>0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6" t="s">
        <v>4</v>
      </c>
      <c r="B22" s="16"/>
      <c r="C22" s="15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4" t="s">
        <v>3</v>
      </c>
      <c r="B23" s="22">
        <f>+B17+B21</f>
        <v>12046750.421334954</v>
      </c>
      <c r="C23" s="22">
        <f>+C17+C21</f>
        <v>10618202.530625219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25"/>
      <c r="C24" s="15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26">
        <f>+B23</f>
        <v>12046750.421334954</v>
      </c>
      <c r="C25" s="26">
        <f>+C23</f>
        <v>10618202.530625219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3" t="s">
        <v>1</v>
      </c>
      <c r="B26" s="14">
        <v>-1807012.5632002428</v>
      </c>
      <c r="C26" s="15">
        <v>-1581990.3795937831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27">
        <f>ROUND(B25+B26,0)</f>
        <v>10239738</v>
      </c>
      <c r="C27" s="27">
        <f>ROUND(C25+C26,0)</f>
        <v>9036212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2" spans="1:14" x14ac:dyDescent="0.25">
      <c r="B32" s="19"/>
      <c r="C32" s="1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2019-07-11T10:23:46Z</dcterms:modified>
</cp:coreProperties>
</file>