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nela\Desktop\Bilanci EDI 2019 - QKB\Formatet 2019\"/>
    </mc:Choice>
  </mc:AlternateContent>
  <bookViews>
    <workbookView xWindow="1380" yWindow="1560" windowWidth="27420" windowHeight="164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7" i="18" l="1"/>
  <c r="B42" i="18" l="1"/>
  <c r="D55" i="18" l="1"/>
  <c r="B55" i="18"/>
  <c r="D42" i="18"/>
  <c r="D47" i="18" s="1"/>
  <c r="B47" i="18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<sst xmlns="http://schemas.openxmlformats.org/spreadsheetml/2006/main" count="414" uniqueCount="271">
  <si>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</si>
  <si>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</si>
  <si>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</si>
  <si>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</si>
  <si>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</si>
  <si>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</si>
  <si>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</si>
  <si>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</si>
  <si>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</si>
  <si>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</si>
  <si>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</si>
  <si>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</si>
  <si>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</si>
  <si>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</si>
  <si>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</si>
  <si>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</si>
  <si>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</si>
  <si>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</si>
  <si>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</si>
  <si>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</si>
  <si>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</si>
  <si>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</si>
  <si>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</si>
  <si>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</si>
  <si>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</si>
  <si>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</si>
  <si>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</si>
  <si>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</si>
  <si>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</si>
  <si>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</si>
  <si>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</si>
  <si>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</si>
  <si>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</si>
  <si>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</si>
  <si>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</si>
  <si>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</si>
  <si>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</si>
  <si>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</si>
  <si>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</si>
  <si>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</si>
  <si>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</si>
  <si>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</si>
  <si>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</si>
  <si>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</si>
  <si>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</si>
  <si>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</si>
  <si>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</si>
  <si>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</si>
  <si>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</si>
  <si>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</si>
  <si>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</si>
  <si>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</si>
  <si>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</si>
  <si>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</si>
  <si>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</si>
  <si>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</si>
  <si>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</si>
  <si>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</si>
  <si>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</si>
  <si>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</si>
  <si>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</si>
  <si>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</si>
  <si>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</si>
  <si>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</si>
  <si>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</si>
  <si>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</si>
  <si>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</si>
  <si>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</si>
  <si>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</si>
  <si>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</si>
  <si>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</si>
  <si>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</si>
  <si>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</si>
  <si>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</si>
  <si>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</si>
  <si>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</si>
  <si>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</si>
  <si>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</si>
  <si>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</si>
  <si>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</si>
  <si>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</si>
  <si>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</si>
  <si>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</si>
  <si>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</si>
  <si>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</si>
  <si>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</si>
  <si>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</si>
  <si>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</si>
  <si>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</si>
  <si>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</si>
  <si>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</si>
  <si>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</si>
  <si>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</si>
  <si>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</si>
  <si>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</si>
  <si>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</si>
  <si>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</si>
  <si>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</si>
  <si>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</si>
  <si>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</si>
  <si>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</si>
  <si>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</si>
  <si>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</si>
  <si>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</si>
  <si>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</si>
  <si>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</si>
  <si>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</si>
  <si>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</si>
  <si>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</si>
  <si>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</si>
  <si>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</si>
  <si>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</si>
  <si>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</si>
  <si>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</si>
  <si>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</si>
  <si>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</si>
  <si>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</si>
  <si>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</si>
  <si>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</si>
  <si>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</si>
  <si>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</si>
  <si>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</si>
  <si>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</si>
  <si>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</si>
  <si>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</si>
  <si>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</si>
  <si>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</si>
  <si>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</si>
  <si>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</si>
  <si>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</si>
  <si>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</si>
  <si>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</si>
  <si>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</si>
  <si>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</si>
  <si>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</si>
  <si>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</si>
  <si>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</si>
  <si>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</si>
  <si>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</si>
  <si>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</si>
  <si>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</si>
  <si>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</si>
  <si>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</si>
  <si>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</si>
  <si>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</si>
  <si>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</si>
  <si>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</si>
  <si>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</si>
  <si>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</si>
  <si>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</si>
  <si>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</si>
  <si>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</si>
  <si>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</si>
  <si>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</si>
  <si>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</si>
  <si>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</si>
  <si>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</si>
  <si>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</si>
  <si>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</si>
  <si>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</si>
  <si>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</si>
  <si>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</si>
  <si>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</si>
  <si>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</si>
  <si>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</si>
  <si>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</si>
  <si>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</si>
  <si>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</si>
  <si>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</si>
  <si>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</si>
  <si>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</si>
  <si>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</si>
  <si>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</si>
  <si>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</si>
  <si>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</si>
  <si>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</si>
  <si>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</si>
  <si>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</si>
  <si>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</si>
  <si>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</si>
  <si>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</si>
  <si>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</si>
  <si>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</si>
  <si>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</si>
  <si>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</si>
  <si>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</si>
  <si>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</si>
  <si>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</si>
  <si>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</si>
  <si>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</si>
  <si>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</si>
  <si>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</si>
  <si>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</si>
  <si>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</si>
  <si>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</si>
  <si>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</si>
  <si>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</si>
  <si>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</si>
  <si>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</si>
  <si>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</si>
  <si>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</si>
  <si>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</si>
  <si>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</si>
  <si>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</si>
  <si>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</si>
  <si>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</si>
  <si>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</si>
  <si>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</si>
  <si>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</si>
  <si>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</si>
  <si>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</si>
  <si>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</si>
  <si>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</si>
  <si>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</si>
  <si>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</si>
  <si>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</si>
  <si>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</si>
  <si>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</si>
  <si>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</si>
  <si>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</si>
  <si>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</si>
  <si>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</si>
  <si>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</si>
  <si>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</si>
  <si>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</si>
  <si>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</si>
  <si>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</si>
  <si>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</si>
  <si>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</si>
  <si>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</si>
  <si>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</si>
  <si>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</si>
  <si>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</si>
  <si>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</si>
  <si>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</si>
  <si>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</si>
  <si>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</si>
  <si>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</si>
  <si>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</si>
  <si>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</si>
  <si>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</si>
  <si>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</si>
  <si>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</si>
  <si>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</si>
  <si>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</si>
  <si>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</si>
  <si>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</si>
  <si>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</si>
  <si>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</si>
  <si>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</si>
  <si>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</si>
  <si>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</si>
  <si>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</si>
  <si>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</si>
  <si>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</si>
  <si>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</si>
  <si>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</si>
  <si>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</si>
  <si>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</si>
  <si>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</si>
  <si>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</si>
  <si>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</si>
  <si>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</si>
  <si>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</si>
  <si>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</si>
  <si>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</si>
  <si>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</si>
  <si>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</si>
  <si>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</si>
  <si>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</si>
  <si>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Te tjera (Shpenzime te panjohura)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</si>
</sst>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22500230</v>
      </c>
      <c r="C10" s="86"/>
      <c r="D10" s="64">
        <v>19560594</v>
      </c>
      <c r="E10" s="51"/>
      <c r="F10" s="82" t="s">
        <v>265</v>
      </c>
    </row>
    <row r="11" spans="1:6">
      <c r="A11" s="63" t="s">
        <v>262</v>
      </c>
      <c r="B11" s="64"/>
      <c r="C11" s="86"/>
      <c r="D11" s="64"/>
      <c r="E11" s="51"/>
      <c r="F11" s="82" t="s">
        <v>266</v>
      </c>
    </row>
    <row r="12" spans="1:6">
      <c r="A12" s="63" t="s">
        <v>263</v>
      </c>
      <c r="B12" s="64"/>
      <c r="C12" s="86"/>
      <c r="D12" s="64"/>
      <c r="E12" s="51"/>
      <c r="F12" s="82" t="s">
        <v>266</v>
      </c>
    </row>
    <row r="13" spans="1:6">
      <c r="A13" s="63" t="s">
        <v>264</v>
      </c>
      <c r="B13" s="64"/>
      <c r="C13" s="86"/>
      <c r="D13" s="64"/>
      <c r="E13" s="51"/>
      <c r="F13" s="82" t="s">
        <v>266</v>
      </c>
    </row>
    <row r="14" spans="1:6">
      <c r="A14" s="63" t="s">
        <v>261</v>
      </c>
      <c r="B14" s="64">
        <v>1136748</v>
      </c>
      <c r="C14" s="86"/>
      <c r="D14" s="64">
        <v>1891977</v>
      </c>
      <c r="E14" s="51"/>
      <c r="F14" s="82" t="s">
        <v>267</v>
      </c>
    </row>
    <row r="15" spans="1:6">
      <c r="A15" s="45" t="s">
        <v>215</v>
      </c>
      <c r="B15" s="64"/>
      <c r="C15" s="86"/>
      <c r="D15" s="64"/>
      <c r="E15" s="51"/>
      <c r="F15" s="42"/>
    </row>
    <row r="16" spans="1:6">
      <c r="A16" s="45" t="s">
        <v>216</v>
      </c>
      <c r="B16" s="64"/>
      <c r="C16" s="86"/>
      <c r="D16" s="64"/>
      <c r="E16" s="51"/>
      <c r="F16" s="42"/>
    </row>
    <row r="17" spans="1:6">
      <c r="A17" s="45" t="s">
        <v>217</v>
      </c>
      <c r="B17" s="64"/>
      <c r="C17" s="86"/>
      <c r="D17" s="64"/>
      <c r="E17" s="51"/>
      <c r="F17" s="42"/>
    </row>
    <row r="18" spans="1:6">
      <c r="A18" s="45" t="s">
        <v>218</v>
      </c>
      <c r="B18" s="51"/>
      <c r="C18" s="86"/>
      <c r="D18" s="51"/>
      <c r="E18" s="51"/>
      <c r="F18" s="42"/>
    </row>
    <row r="19" spans="1:6">
      <c r="A19" s="63" t="s">
        <v>218</v>
      </c>
      <c r="B19" s="64">
        <v>-14627695</v>
      </c>
      <c r="C19" s="86"/>
      <c r="D19" s="64">
        <v>-12316263</v>
      </c>
      <c r="E19" s="51"/>
      <c r="F19" s="42"/>
    </row>
    <row r="20" spans="1:6">
      <c r="A20" s="63" t="s">
        <v>246</v>
      </c>
      <c r="B20" s="64"/>
      <c r="C20" s="86"/>
      <c r="D20" s="64"/>
      <c r="E20" s="51"/>
      <c r="F20" s="42"/>
    </row>
    <row r="21" spans="1:6">
      <c r="A21" s="45" t="s">
        <v>236</v>
      </c>
      <c r="B21" s="51"/>
      <c r="C21" s="86"/>
      <c r="D21" s="51"/>
      <c r="E21" s="51"/>
      <c r="F21" s="42"/>
    </row>
    <row r="22" spans="1:6">
      <c r="A22" s="63" t="s">
        <v>247</v>
      </c>
      <c r="B22" s="64">
        <v>-2221440</v>
      </c>
      <c r="C22" s="86"/>
      <c r="D22" s="64">
        <v>-2062565</v>
      </c>
      <c r="E22" s="51"/>
      <c r="F22" s="42"/>
    </row>
    <row r="23" spans="1:6">
      <c r="A23" s="63" t="s">
        <v>248</v>
      </c>
      <c r="B23" s="64">
        <v>-370981</v>
      </c>
      <c r="C23" s="86"/>
      <c r="D23" s="64">
        <v>-344449</v>
      </c>
      <c r="E23" s="51"/>
      <c r="F23" s="42"/>
    </row>
    <row r="24" spans="1:6">
      <c r="A24" s="63" t="s">
        <v>250</v>
      </c>
      <c r="B24" s="64"/>
      <c r="C24" s="86"/>
      <c r="D24" s="64"/>
      <c r="E24" s="51"/>
      <c r="F24" s="42"/>
    </row>
    <row r="25" spans="1:6">
      <c r="A25" s="45" t="s">
        <v>219</v>
      </c>
      <c r="B25" s="64"/>
      <c r="C25" s="86"/>
      <c r="D25" s="64"/>
      <c r="E25" s="51"/>
      <c r="F25" s="42"/>
    </row>
    <row r="26" spans="1:6">
      <c r="A26" s="45" t="s">
        <v>234</v>
      </c>
      <c r="B26" s="64">
        <v>-2252009</v>
      </c>
      <c r="C26" s="86"/>
      <c r="D26" s="64">
        <v>-2107806</v>
      </c>
      <c r="E26" s="51"/>
      <c r="F26" s="42"/>
    </row>
    <row r="27" spans="1:6">
      <c r="A27" s="45" t="s">
        <v>220</v>
      </c>
      <c r="B27" s="64">
        <v>-1535692</v>
      </c>
      <c r="C27" s="86"/>
      <c r="D27" s="64">
        <v>-1614138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-433219</v>
      </c>
      <c r="C37" s="86"/>
      <c r="D37" s="64">
        <f>-498664</f>
        <v>-498664</v>
      </c>
      <c r="E37" s="51"/>
      <c r="F37" s="42"/>
    </row>
    <row r="38" spans="1:6">
      <c r="A38" s="63" t="s">
        <v>256</v>
      </c>
      <c r="B38" s="64"/>
      <c r="C38" s="86"/>
      <c r="D38" s="64"/>
      <c r="E38" s="51"/>
      <c r="F38" s="42"/>
    </row>
    <row r="39" spans="1:6">
      <c r="A39" s="63" t="s">
        <v>255</v>
      </c>
      <c r="B39" s="64">
        <v>75968</v>
      </c>
      <c r="C39" s="86"/>
      <c r="D39" s="64">
        <v>713058</v>
      </c>
      <c r="E39" s="51"/>
      <c r="F39" s="42"/>
    </row>
    <row r="40" spans="1:6">
      <c r="A40" s="45" t="s">
        <v>222</v>
      </c>
      <c r="B40" s="64"/>
      <c r="C40" s="86"/>
      <c r="D40" s="64"/>
      <c r="E40" s="51"/>
      <c r="F40" s="42"/>
    </row>
    <row r="41" spans="1:6">
      <c r="A41" s="80" t="s">
        <v>269</v>
      </c>
      <c r="B41" s="64">
        <v>509661</v>
      </c>
      <c r="C41" s="86"/>
      <c r="D41" s="64">
        <v>663962</v>
      </c>
      <c r="E41" s="51"/>
      <c r="F41" s="42"/>
    </row>
    <row r="42" spans="1:6">
      <c r="A42" s="45" t="s">
        <v>223</v>
      </c>
      <c r="B42" s="54">
        <f>SUM(B9:B41)</f>
        <v>2781571</v>
      </c>
      <c r="C42" s="55"/>
      <c r="D42" s="54">
        <f>SUM(D9:D41)</f>
        <v>3885706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84">
        <v>-417236</v>
      </c>
      <c r="C44" s="85"/>
      <c r="D44" s="84">
        <v>-582856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2364335</v>
      </c>
      <c r="C47" s="58"/>
      <c r="D47" s="67">
        <f>SUM(D42:D46)</f>
        <v>3302850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-509661</v>
      </c>
      <c r="C54" s="53"/>
      <c r="D54" s="65">
        <v>-663962</v>
      </c>
      <c r="E54" s="35"/>
      <c r="F54" s="37"/>
    </row>
    <row r="55" spans="1:6">
      <c r="A55" s="70" t="s">
        <v>244</v>
      </c>
      <c r="B55" s="71">
        <f>SUM(B50:B54)</f>
        <v>-509661</v>
      </c>
      <c r="C55" s="72"/>
      <c r="D55" s="71">
        <f>SUM(D50:D54)</f>
        <v>-663962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1854674</v>
      </c>
      <c r="C57" s="77"/>
      <c r="D57" s="76">
        <f>D47+D55</f>
        <v>2638888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Bruno Nela</cp:lastModifiedBy>
  <cp:lastPrinted>2016-10-03T09:59:38Z</cp:lastPrinted>
  <dcterms:created xsi:type="dcterms:W3CDTF">2012-01-19T09:31:29Z</dcterms:created>
  <dcterms:modified xsi:type="dcterms:W3CDTF">2020-07-14T14:42:10Z</dcterms:modified>
</cp:coreProperties>
</file>