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Q K B\DEKLARIM BILANC\DEKLARUAR\B&amp;AD CONSTRUK\"/>
    </mc:Choice>
  </mc:AlternateContent>
  <bookViews>
    <workbookView xWindow="0" yWindow="0" windowWidth="19200" windowHeight="11595"/>
  </bookViews>
  <sheets>
    <sheet name="2-1 PERFOMOAN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12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<sst xmlns="http://schemas.openxmlformats.org/spreadsheetml/2006/main" count="60" uniqueCount="58">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</sst>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8" zoomScaleNormal="100" workbookViewId="0">
      <selection activeCell="B27" sqref="B2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16622948</v>
      </c>
      <c r="C10" s="14"/>
      <c r="D10" s="16">
        <v>46764797</v>
      </c>
      <c r="E10" s="13"/>
    </row>
    <row r="11" spans="1:5" x14ac:dyDescent="0.25">
      <c r="A11" s="15" t="s">
        <v>10</v>
      </c>
      <c r="B11" s="16">
        <v>35950741</v>
      </c>
      <c r="C11" s="14"/>
      <c r="D11" s="16">
        <v>4156630</v>
      </c>
      <c r="E11" s="13"/>
    </row>
    <row r="12" spans="1:5" x14ac:dyDescent="0.25">
      <c r="A12" s="15" t="s">
        <v>11</v>
      </c>
      <c r="B12" s="16">
        <f>619019+281750</f>
        <v>900769</v>
      </c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-41606234</v>
      </c>
      <c r="C19" s="14"/>
      <c r="D19" s="16">
        <v>-26934318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-3504500</v>
      </c>
      <c r="C22" s="14"/>
      <c r="D22" s="16">
        <v>-3205000</v>
      </c>
      <c r="E22" s="13"/>
    </row>
    <row r="23" spans="1:5" x14ac:dyDescent="0.25">
      <c r="A23" s="15" t="s">
        <v>21</v>
      </c>
      <c r="B23" s="16">
        <v>-585252</v>
      </c>
      <c r="C23" s="14"/>
      <c r="D23" s="16">
        <v>-535235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>
        <v>-1744068</v>
      </c>
      <c r="C25" s="14"/>
      <c r="D25" s="16">
        <v>-444334</v>
      </c>
      <c r="E25" s="13"/>
    </row>
    <row r="26" spans="1:5" x14ac:dyDescent="0.25">
      <c r="A26" s="12" t="s">
        <v>24</v>
      </c>
      <c r="B26" s="16">
        <v>-5758298</v>
      </c>
      <c r="C26" s="14"/>
      <c r="D26" s="16">
        <v>-7486583</v>
      </c>
      <c r="E26" s="13"/>
    </row>
    <row r="27" spans="1:5" x14ac:dyDescent="0.25">
      <c r="A27" s="12" t="s">
        <v>25</v>
      </c>
      <c r="B27" s="16">
        <v>970000</v>
      </c>
      <c r="C27" s="14"/>
      <c r="D27" s="16">
        <v>-3480366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1246106</v>
      </c>
      <c r="C42" s="20"/>
      <c r="D42" s="19">
        <f>SUM(D9:D41)</f>
        <v>8835591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-240916</v>
      </c>
      <c r="C44" s="14"/>
      <c r="D44" s="16">
        <v>-1325339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1005190</v>
      </c>
      <c r="C47" s="21"/>
      <c r="D47" s="22">
        <f>SUM(D42:D46)</f>
        <v>7510252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1005190</v>
      </c>
      <c r="C57" s="38"/>
      <c r="D57" s="37">
        <f>D47+D55</f>
        <v>7510252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2-1 PERFOMOANCA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2020-07-04T08:45:33Z</dcterms:created>
  <dcterms:modified xsi:type="dcterms:W3CDTF">2020-07-06T07:13:40Z</dcterms:modified>
</cp:coreProperties>
</file>