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55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9" i="18"/>
  <c r="B39"/>
  <c r="D34"/>
  <c r="B34"/>
  <c r="D27"/>
  <c r="B27"/>
  <c r="D26"/>
  <c r="B26"/>
  <c r="D23"/>
  <c r="B23"/>
  <c r="D22"/>
  <c r="B22"/>
  <c r="D10"/>
  <c r="B10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<sst xmlns="http://schemas.openxmlformats.org/spreadsheetml/2006/main" count="411" uniqueCount="269">
  <si>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</si>
  <si>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</si>
  <si>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</si>
  <si>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</si>
  <si>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</si>
  <si>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</si>
  <si>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</si>
  <si>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</si>
  <si>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</si>
  <si>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</si>
  <si>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</si>
  <si>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</si>
  <si>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</si>
  <si>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</si>
  <si>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</si>
  <si>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</si>
  <si>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</si>
  <si>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</si>
  <si>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</si>
  <si>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</si>
  <si>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</si>
  <si>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</si>
  <si>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</si>
  <si>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</si>
  <si>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</si>
  <si>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</si>
  <si>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</si>
  <si>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</si>
  <si>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</si>
  <si>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</si>
  <si>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</si>
  <si>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</si>
  <si>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</si>
  <si>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</si>
  <si>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</si>
  <si>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</si>
  <si>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</si>
  <si>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</si>
  <si>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</si>
  <si>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</si>
  <si>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</si>
  <si>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</si>
  <si>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</si>
  <si>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</si>
  <si>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</si>
  <si>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</si>
  <si>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</si>
  <si>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</si>
  <si>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</si>
  <si>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</si>
  <si>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</si>
  <si>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</si>
  <si>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</si>
  <si>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</si>
  <si>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</si>
  <si>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</si>
  <si>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</si>
  <si>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</si>
  <si>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</si>
  <si>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</si>
  <si>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</si>
  <si>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</si>
  <si>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</si>
  <si>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</si>
  <si>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</si>
  <si>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</si>
  <si>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</si>
  <si>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</si>
  <si>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</si>
  <si>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</si>
  <si>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</si>
  <si>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</si>
  <si>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</si>
  <si>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</si>
  <si>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</si>
  <si>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</si>
  <si>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</si>
  <si>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</si>
  <si>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</si>
  <si>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</si>
  <si>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</si>
  <si>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</si>
  <si>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</si>
  <si>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</si>
  <si>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</si>
  <si>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</si>
  <si>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</si>
  <si>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</si>
  <si>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</si>
  <si>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</si>
  <si>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</si>
  <si>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</si>
  <si>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</si>
  <si>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</si>
  <si>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</si>
  <si>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</si>
  <si>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</si>
  <si>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</si>
  <si>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</si>
  <si>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</si>
  <si>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</si>
  <si>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</si>
  <si>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</si>
  <si>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</si>
  <si>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</si>
  <si>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</si>
  <si>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</si>
  <si>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</si>
  <si>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</si>
  <si>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</si>
  <si>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</si>
  <si>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</si>
  <si>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</si>
  <si>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</si>
  <si>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</si>
  <si>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</si>
  <si>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</si>
  <si>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</si>
  <si>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</si>
  <si>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</si>
  <si>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</si>
  <si>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</si>
  <si>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</si>
  <si>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</si>
  <si>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</si>
  <si>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</si>
  <si>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</si>
  <si>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</si>
  <si>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</si>
  <si>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</si>
  <si>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</si>
  <si>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</si>
  <si>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</si>
  <si>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</si>
  <si>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</si>
  <si>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</si>
  <si>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</si>
  <si>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</si>
  <si>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</si>
  <si>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</si>
  <si>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</si>
  <si>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</si>
  <si>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</si>
  <si>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</si>
  <si>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</si>
  <si>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</si>
  <si>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</si>
  <si>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</si>
  <si>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</si>
  <si>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</si>
  <si>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</si>
  <si>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</si>
  <si>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</si>
  <si>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</si>
  <si>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</si>
  <si>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</si>
  <si>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</si>
  <si>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</si>
  <si>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</si>
  <si>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</si>
  <si>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</si>
  <si>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</si>
  <si>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</si>
  <si>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</si>
  <si>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</si>
  <si>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</si>
  <si>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</si>
  <si>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</si>
  <si>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</si>
  <si>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</si>
  <si>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</si>
  <si>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</si>
  <si>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</si>
  <si>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</si>
  <si>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</si>
  <si>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</si>
  <si>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</si>
  <si>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</si>
  <si>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</si>
  <si>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</si>
  <si>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</si>
  <si>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</si>
  <si>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</si>
  <si>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</si>
  <si>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</si>
  <si>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</si>
  <si>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</si>
  <si>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</si>
  <si>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</si>
  <si>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</si>
  <si>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</si>
  <si>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</si>
  <si>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</si>
  <si>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</si>
  <si>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</si>
  <si>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</si>
  <si>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</si>
  <si>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</si>
  <si>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</si>
  <si>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</si>
  <si>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</si>
  <si>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</si>
  <si>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</si>
  <si>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</si>
  <si>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</si>
  <si>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</si>
  <si>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</si>
  <si>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</si>
  <si>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</si>
  <si>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</si>
  <si>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</si>
  <si>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</si>
  <si>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</si>
  <si>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</si>
  <si>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</si>
  <si>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</si>
  <si>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</si>
  <si>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</si>
  <si>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</si>
  <si>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</si>
  <si>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</si>
  <si>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</si>
  <si>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</si>
  <si>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</si>
  <si>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</si>
  <si>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</si>
  <si>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</si>
  <si>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</si>
  <si>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</si>
  <si>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</si>
  <si>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</si>
  <si>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</si>
  <si>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</si>
  <si>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</si>
  <si>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</si>
  <si>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</si>
  <si>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</si>
  <si>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</si>
  <si>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</si>
  <si>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</si>
  <si>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</si>
  <si>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</si>
  <si>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</si>
  <si>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</si>
  <si>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</si>
  <si>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</si>
  <si>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</si>
  <si>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</si>
  <si>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</si>
  <si>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</si>
  <si>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</si>
  <si>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</si>
  <si>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</si>
  <si>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</si>
  <si>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</si>
  <si>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</si>
  <si>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</si>
  <si>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</si>
  <si>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</si>
  <si>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</si>
  <si>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</si>
  <si>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</si>
  <si>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</si>
  <si>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</si>
  <si>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</si>
  <si>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</si>
  <si>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E-Ticketing Systems</t>
  </si>
  <si>
    <t>L61720027D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</si>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</sst>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0" fontId="184" fillId="0" borderId="0" xfId="0" applyFont="1" applyAlignment="1">
      <alignment horizontal="left"/>
    </xf>
    <xf numFmtId="0" fontId="183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isa%20Vako/Downloads/E-Ticketing%20Systems%20sh.p.k%202018%20-%20Bilanc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"/>
      <sheetName val="Te pergjithshme"/>
      <sheetName val="Aktivi"/>
      <sheetName val="Pasivi"/>
      <sheetName val="PASH"/>
      <sheetName val="Kapitali"/>
      <sheetName val="Cash Flow"/>
      <sheetName val="Pasqyra AAM "/>
      <sheetName val="Shenime Shpjeguese "/>
      <sheetName val="1"/>
      <sheetName val="3"/>
      <sheetName val="4"/>
      <sheetName val="6"/>
      <sheetName val="14"/>
      <sheetName val="15"/>
      <sheetName val="18"/>
      <sheetName val="19"/>
      <sheetName val="21"/>
      <sheetName val="23"/>
      <sheetName val="24"/>
    </sheetNames>
    <sheetDataSet>
      <sheetData sheetId="0"/>
      <sheetData sheetId="1"/>
      <sheetData sheetId="2"/>
      <sheetData sheetId="3"/>
      <sheetData sheetId="4">
        <row r="7">
          <cell r="F7">
            <v>13466031.02</v>
          </cell>
          <cell r="G7">
            <v>4318391.13</v>
          </cell>
        </row>
        <row r="15">
          <cell r="F15">
            <v>-1839284</v>
          </cell>
          <cell r="G15">
            <v>-1717649</v>
          </cell>
        </row>
        <row r="16">
          <cell r="F16">
            <v>-225299</v>
          </cell>
          <cell r="G16">
            <v>-204987</v>
          </cell>
        </row>
        <row r="19">
          <cell r="F19">
            <v>-425407</v>
          </cell>
          <cell r="G19">
            <v>-553718</v>
          </cell>
        </row>
        <row r="20">
          <cell r="F20">
            <v>-13163182.120000001</v>
          </cell>
          <cell r="G20">
            <v>-5285203.7600000007</v>
          </cell>
        </row>
        <row r="27">
          <cell r="F27">
            <v>271002.59000000003</v>
          </cell>
          <cell r="G27">
            <v>36434.949999999997</v>
          </cell>
        </row>
        <row r="33">
          <cell r="F33">
            <v>-85226.040000000008</v>
          </cell>
          <cell r="G33" t="str">
            <v xml:space="preserve">                      -     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A70" sqref="A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2">
        <v>2018</v>
      </c>
    </row>
    <row r="2" spans="1:6">
      <c r="A2" s="83" t="s">
        <v>266</v>
      </c>
    </row>
    <row r="3" spans="1:6">
      <c r="A3" s="83" t="s">
        <v>267</v>
      </c>
    </row>
    <row r="4" spans="1:6">
      <c r="A4" s="83" t="s">
        <v>268</v>
      </c>
    </row>
    <row r="5" spans="1:6">
      <c r="A5" s="82" t="s">
        <v>228</v>
      </c>
      <c r="B5" s="42"/>
      <c r="C5" s="42"/>
      <c r="D5" s="42"/>
      <c r="E5" s="42"/>
      <c r="F5" s="42"/>
    </row>
    <row r="6" spans="1:6">
      <c r="A6" s="47"/>
      <c r="B6" s="84">
        <v>2018</v>
      </c>
      <c r="C6" s="43"/>
      <c r="D6" s="84">
        <v>2017</v>
      </c>
      <c r="E6" s="55"/>
      <c r="F6" s="42"/>
    </row>
    <row r="7" spans="1:6">
      <c r="A7" s="47"/>
      <c r="B7" s="43" t="s">
        <v>211</v>
      </c>
      <c r="C7" s="43"/>
      <c r="D7" s="43" t="s">
        <v>212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214</v>
      </c>
      <c r="B9" s="49"/>
      <c r="C9" s="50"/>
      <c r="D9" s="49"/>
      <c r="E9" s="49"/>
      <c r="F9" s="81" t="s">
        <v>265</v>
      </c>
    </row>
    <row r="10" spans="1:6">
      <c r="A10" s="61" t="s">
        <v>257</v>
      </c>
      <c r="B10" s="62">
        <f>[1]PASH!$F$7</f>
        <v>13466031.02</v>
      </c>
      <c r="C10" s="50"/>
      <c r="D10" s="62">
        <f>[1]PASH!$G$7</f>
        <v>4318391.13</v>
      </c>
      <c r="E10" s="49"/>
      <c r="F10" s="80" t="s">
        <v>262</v>
      </c>
    </row>
    <row r="11" spans="1:6">
      <c r="A11" s="61" t="s">
        <v>259</v>
      </c>
      <c r="B11" s="62"/>
      <c r="C11" s="50"/>
      <c r="D11" s="62"/>
      <c r="E11" s="49"/>
      <c r="F11" s="80" t="s">
        <v>263</v>
      </c>
    </row>
    <row r="12" spans="1:6">
      <c r="A12" s="61" t="s">
        <v>260</v>
      </c>
      <c r="B12" s="62"/>
      <c r="C12" s="50"/>
      <c r="D12" s="62"/>
      <c r="E12" s="49"/>
      <c r="F12" s="80" t="s">
        <v>263</v>
      </c>
    </row>
    <row r="13" spans="1:6">
      <c r="A13" s="61" t="s">
        <v>261</v>
      </c>
      <c r="B13" s="62"/>
      <c r="C13" s="50"/>
      <c r="D13" s="62"/>
      <c r="E13" s="49"/>
      <c r="F13" s="80" t="s">
        <v>263</v>
      </c>
    </row>
    <row r="14" spans="1:6">
      <c r="A14" s="61" t="s">
        <v>258</v>
      </c>
      <c r="B14" s="62"/>
      <c r="C14" s="50"/>
      <c r="D14" s="62"/>
      <c r="E14" s="49"/>
      <c r="F14" s="80" t="s">
        <v>264</v>
      </c>
    </row>
    <row r="15" spans="1:6">
      <c r="A15" s="45" t="s">
        <v>215</v>
      </c>
      <c r="B15" s="62"/>
      <c r="C15" s="50"/>
      <c r="D15" s="62"/>
      <c r="E15" s="49"/>
      <c r="F15" s="42"/>
    </row>
    <row r="16" spans="1:6">
      <c r="A16" s="45" t="s">
        <v>216</v>
      </c>
      <c r="B16" s="62"/>
      <c r="C16" s="50"/>
      <c r="D16" s="62"/>
      <c r="E16" s="49"/>
      <c r="F16" s="42"/>
    </row>
    <row r="17" spans="1:6">
      <c r="A17" s="45" t="s">
        <v>217</v>
      </c>
      <c r="B17" s="62"/>
      <c r="C17" s="50"/>
      <c r="D17" s="62"/>
      <c r="E17" s="49"/>
      <c r="F17" s="42"/>
    </row>
    <row r="18" spans="1:6">
      <c r="A18" s="45" t="s">
        <v>218</v>
      </c>
      <c r="B18" s="49"/>
      <c r="C18" s="50"/>
      <c r="D18" s="49"/>
      <c r="E18" s="49"/>
      <c r="F18" s="42"/>
    </row>
    <row r="19" spans="1:6">
      <c r="A19" s="61" t="s">
        <v>218</v>
      </c>
      <c r="B19" s="62"/>
      <c r="C19" s="50"/>
      <c r="D19" s="62"/>
      <c r="E19" s="49"/>
      <c r="F19" s="42"/>
    </row>
    <row r="20" spans="1:6">
      <c r="A20" s="61" t="s">
        <v>242</v>
      </c>
      <c r="B20" s="62"/>
      <c r="C20" s="50"/>
      <c r="D20" s="62"/>
      <c r="E20" s="49"/>
      <c r="F20" s="42"/>
    </row>
    <row r="21" spans="1:6">
      <c r="A21" s="45" t="s">
        <v>236</v>
      </c>
      <c r="B21" s="49"/>
      <c r="C21" s="50"/>
      <c r="D21" s="49"/>
      <c r="E21" s="49"/>
      <c r="F21" s="42"/>
    </row>
    <row r="22" spans="1:6">
      <c r="A22" s="61" t="s">
        <v>243</v>
      </c>
      <c r="B22" s="62">
        <f>[1]PASH!$F$15</f>
        <v>-1839284</v>
      </c>
      <c r="C22" s="50"/>
      <c r="D22" s="62">
        <f>[1]PASH!$G$15</f>
        <v>-1717649</v>
      </c>
      <c r="E22" s="49"/>
      <c r="F22" s="42"/>
    </row>
    <row r="23" spans="1:6">
      <c r="A23" s="61" t="s">
        <v>244</v>
      </c>
      <c r="B23" s="62">
        <f>[1]PASH!$F$16</f>
        <v>-225299</v>
      </c>
      <c r="C23" s="50"/>
      <c r="D23" s="62">
        <f>[1]PASH!$G$16</f>
        <v>-204987</v>
      </c>
      <c r="E23" s="49"/>
      <c r="F23" s="42"/>
    </row>
    <row r="24" spans="1:6">
      <c r="A24" s="61" t="s">
        <v>246</v>
      </c>
      <c r="B24" s="62"/>
      <c r="C24" s="50"/>
      <c r="D24" s="62"/>
      <c r="E24" s="49"/>
      <c r="F24" s="42"/>
    </row>
    <row r="25" spans="1:6">
      <c r="A25" s="45" t="s">
        <v>219</v>
      </c>
      <c r="B25" s="62"/>
      <c r="C25" s="50"/>
      <c r="D25" s="62"/>
      <c r="E25" s="49"/>
      <c r="F25" s="42"/>
    </row>
    <row r="26" spans="1:6">
      <c r="A26" s="45" t="s">
        <v>234</v>
      </c>
      <c r="B26" s="62">
        <f>[1]PASH!$F$19</f>
        <v>-425407</v>
      </c>
      <c r="C26" s="50"/>
      <c r="D26" s="62">
        <f>[1]PASH!$G$19</f>
        <v>-553718</v>
      </c>
      <c r="E26" s="49"/>
      <c r="F26" s="42"/>
    </row>
    <row r="27" spans="1:6">
      <c r="A27" s="45" t="s">
        <v>220</v>
      </c>
      <c r="B27" s="62">
        <f>[1]PASH!$F$20</f>
        <v>-13163182.120000001</v>
      </c>
      <c r="C27" s="50"/>
      <c r="D27" s="62">
        <f>[1]PASH!$G$20</f>
        <v>-5285203.7600000007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247</v>
      </c>
      <c r="B29" s="62"/>
      <c r="C29" s="50"/>
      <c r="D29" s="62"/>
      <c r="E29" s="49"/>
      <c r="F29" s="42"/>
    </row>
    <row r="30" spans="1:6" ht="15" customHeight="1">
      <c r="A30" s="61" t="s">
        <v>245</v>
      </c>
      <c r="B30" s="62"/>
      <c r="C30" s="50"/>
      <c r="D30" s="62"/>
      <c r="E30" s="49"/>
      <c r="F30" s="42"/>
    </row>
    <row r="31" spans="1:6" ht="15" customHeight="1">
      <c r="A31" s="61" t="s">
        <v>254</v>
      </c>
      <c r="B31" s="62"/>
      <c r="C31" s="50"/>
      <c r="D31" s="62"/>
      <c r="E31" s="49"/>
      <c r="F31" s="42"/>
    </row>
    <row r="32" spans="1:6" ht="15" customHeight="1">
      <c r="A32" s="61" t="s">
        <v>248</v>
      </c>
      <c r="B32" s="62"/>
      <c r="C32" s="50"/>
      <c r="D32" s="62"/>
      <c r="E32" s="49"/>
      <c r="F32" s="42"/>
    </row>
    <row r="33" spans="1:6" ht="15" customHeight="1">
      <c r="A33" s="61" t="s">
        <v>253</v>
      </c>
      <c r="B33" s="62"/>
      <c r="C33" s="50"/>
      <c r="D33" s="62"/>
      <c r="E33" s="49"/>
      <c r="F33" s="42"/>
    </row>
    <row r="34" spans="1:6" ht="15" customHeight="1">
      <c r="A34" s="61" t="s">
        <v>249</v>
      </c>
      <c r="B34" s="62">
        <f>[1]PASH!$F$27</f>
        <v>271002.59000000003</v>
      </c>
      <c r="C34" s="50"/>
      <c r="D34" s="62">
        <f>[1]PASH!$G$27</f>
        <v>36434.949999999997</v>
      </c>
      <c r="E34" s="49"/>
      <c r="F34" s="42"/>
    </row>
    <row r="35" spans="1:6">
      <c r="A35" s="45" t="s">
        <v>221</v>
      </c>
      <c r="B35" s="62"/>
      <c r="C35" s="50"/>
      <c r="D35" s="62"/>
      <c r="E35" s="49"/>
      <c r="F35" s="42"/>
    </row>
    <row r="36" spans="1:6">
      <c r="A36" s="45" t="s">
        <v>237</v>
      </c>
      <c r="B36" s="49"/>
      <c r="C36" s="64"/>
      <c r="D36" s="49"/>
      <c r="E36" s="49"/>
      <c r="F36" s="42"/>
    </row>
    <row r="37" spans="1:6">
      <c r="A37" s="61" t="s">
        <v>250</v>
      </c>
      <c r="B37" s="62"/>
      <c r="C37" s="50"/>
      <c r="D37" s="62"/>
      <c r="E37" s="49"/>
      <c r="F37" s="42"/>
    </row>
    <row r="38" spans="1:6">
      <c r="A38" s="61" t="s">
        <v>252</v>
      </c>
      <c r="B38" s="62"/>
      <c r="C38" s="50"/>
      <c r="D38" s="62"/>
      <c r="E38" s="49"/>
      <c r="F38" s="42"/>
    </row>
    <row r="39" spans="1:6">
      <c r="A39" s="61" t="s">
        <v>251</v>
      </c>
      <c r="B39" s="62">
        <f>[1]PASH!$F$33</f>
        <v>-85226.040000000008</v>
      </c>
      <c r="C39" s="50"/>
      <c r="D39" s="62" t="str">
        <f>[1]PASH!$G$33</f>
        <v xml:space="preserve">                      -      </v>
      </c>
      <c r="E39" s="49"/>
      <c r="F39" s="42"/>
    </row>
    <row r="40" spans="1:6">
      <c r="A40" s="45" t="s">
        <v>222</v>
      </c>
      <c r="B40" s="62"/>
      <c r="C40" s="50"/>
      <c r="D40" s="62"/>
      <c r="E40" s="49"/>
      <c r="F40" s="42"/>
    </row>
    <row r="41" spans="1:6">
      <c r="A41" s="78" t="s">
        <v>255</v>
      </c>
      <c r="B41" s="62"/>
      <c r="C41" s="50"/>
      <c r="D41" s="62"/>
      <c r="E41" s="49"/>
      <c r="F41" s="42"/>
    </row>
    <row r="42" spans="1:6">
      <c r="A42" s="45" t="s">
        <v>223</v>
      </c>
      <c r="B42" s="52">
        <f>SUM(B9:B41)</f>
        <v>-2001364.5500000014</v>
      </c>
      <c r="C42" s="53"/>
      <c r="D42" s="52">
        <f>SUM(D9:D41)</f>
        <v>-3406731.6800000006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224</v>
      </c>
      <c r="B44" s="62"/>
      <c r="C44" s="50"/>
      <c r="D44" s="62"/>
      <c r="E44" s="49"/>
      <c r="F44" s="42"/>
    </row>
    <row r="45" spans="1:6">
      <c r="A45" s="61" t="s">
        <v>225</v>
      </c>
      <c r="B45" s="62"/>
      <c r="C45" s="50"/>
      <c r="D45" s="62"/>
      <c r="E45" s="49"/>
      <c r="F45" s="42"/>
    </row>
    <row r="46" spans="1:6">
      <c r="A46" s="61" t="s">
        <v>235</v>
      </c>
      <c r="B46" s="62"/>
      <c r="C46" s="50"/>
      <c r="D46" s="62"/>
      <c r="E46" s="49"/>
      <c r="F46" s="42"/>
    </row>
    <row r="47" spans="1:6">
      <c r="A47" s="45" t="s">
        <v>238</v>
      </c>
      <c r="B47" s="65">
        <f>SUM(B42:B46)</f>
        <v>-2001364.5500000014</v>
      </c>
      <c r="C47" s="56"/>
      <c r="D47" s="65">
        <f>SUM(D42:D46)</f>
        <v>-3406731.6800000006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239</v>
      </c>
      <c r="B49" s="51"/>
      <c r="C49" s="51"/>
      <c r="D49" s="51"/>
      <c r="E49" s="57"/>
      <c r="F49" s="42"/>
    </row>
    <row r="50" spans="1:6">
      <c r="A50" s="61" t="s">
        <v>229</v>
      </c>
      <c r="B50" s="63"/>
      <c r="C50" s="51"/>
      <c r="D50" s="63"/>
      <c r="E50" s="49"/>
      <c r="F50" s="42"/>
    </row>
    <row r="51" spans="1:6">
      <c r="A51" s="61" t="s">
        <v>230</v>
      </c>
      <c r="B51" s="63"/>
      <c r="C51" s="51"/>
      <c r="D51" s="63"/>
      <c r="E51" s="49"/>
      <c r="F51" s="42"/>
    </row>
    <row r="52" spans="1:6">
      <c r="A52" s="61" t="s">
        <v>231</v>
      </c>
      <c r="B52" s="63"/>
      <c r="C52" s="51"/>
      <c r="D52" s="63"/>
      <c r="E52" s="54"/>
      <c r="F52" s="42"/>
    </row>
    <row r="53" spans="1:6" ht="15" customHeight="1">
      <c r="A53" s="61" t="s">
        <v>232</v>
      </c>
      <c r="B53" s="63"/>
      <c r="C53" s="51"/>
      <c r="D53" s="63"/>
      <c r="E53" s="58"/>
      <c r="F53" s="37"/>
    </row>
    <row r="54" spans="1:6">
      <c r="A54" s="79" t="s">
        <v>213</v>
      </c>
      <c r="B54" s="63"/>
      <c r="C54" s="51"/>
      <c r="D54" s="63"/>
      <c r="E54" s="35"/>
      <c r="F54" s="37"/>
    </row>
    <row r="55" spans="1:6">
      <c r="A55" s="68" t="s">
        <v>240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241</v>
      </c>
      <c r="B57" s="74">
        <f>B47+B55</f>
        <v>-2001364.5500000014</v>
      </c>
      <c r="C57" s="75"/>
      <c r="D57" s="74">
        <f>D47+D55</f>
        <v>-3406731.6800000006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233</v>
      </c>
      <c r="B59" s="72"/>
      <c r="C59" s="73"/>
      <c r="D59" s="72"/>
      <c r="E59" s="59"/>
      <c r="F59" s="39"/>
    </row>
    <row r="60" spans="1:6">
      <c r="A60" s="71" t="s">
        <v>226</v>
      </c>
      <c r="B60" s="62"/>
      <c r="C60" s="49"/>
      <c r="D60" s="62"/>
      <c r="E60" s="59"/>
      <c r="F60" s="39"/>
    </row>
    <row r="61" spans="1:6">
      <c r="A61" s="71" t="s">
        <v>227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Jordan</cp:lastModifiedBy>
  <cp:lastPrinted>2016-10-03T09:59:38Z</cp:lastPrinted>
  <dcterms:created xsi:type="dcterms:W3CDTF">2012-01-19T09:31:29Z</dcterms:created>
  <dcterms:modified xsi:type="dcterms:W3CDTF">2019-07-26T20:59:29Z</dcterms:modified>
</cp:coreProperties>
</file>