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ira.citozi\Desktop\Raportet QKB\"/>
    </mc:Choice>
  </mc:AlternateContent>
  <xr:revisionPtr revIDLastSave="0" documentId="13_ncr:1_{2E2DC9AC-16DD-49B6-9AA5-AA3EB9437204}" xr6:coauthVersionLast="45" xr6:coauthVersionMax="45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D59" i="18"/>
  <c r="D69" i="18" s="1"/>
  <c r="B59" i="18"/>
  <c r="D28" i="18"/>
  <c r="D30" i="18" s="1"/>
  <c r="D35" i="18" s="1"/>
  <c r="D50" i="18" s="1"/>
  <c r="B22" i="18"/>
  <c r="B10" i="18"/>
  <c r="B28" i="18" s="1"/>
  <c r="B30" i="18" s="1"/>
  <c r="B35" i="18" s="1"/>
  <c r="B50" i="18" s="1"/>
  <c r="B69" i="18" l="1"/>
  <c r="B71" i="18" s="1"/>
  <c r="D71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<sst xmlns="http://schemas.openxmlformats.org/spreadsheetml/2006/main" count="418" uniqueCount="269">
  <si>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</si>
  <si>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</si>
  <si>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</si>
  <si>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</si>
  <si>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</si>
  <si>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</si>
  <si>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</si>
  <si>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</si>
  <si>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</si>
  <si>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</si>
  <si>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</si>
  <si>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</si>
  <si>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</si>
  <si>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</si>
  <si>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</si>
  <si>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</si>
  <si>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</si>
  <si>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</si>
  <si>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</si>
  <si>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</si>
  <si>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</si>
  <si>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</si>
  <si>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</si>
  <si>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</si>
  <si>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</si>
  <si>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</si>
  <si>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</si>
  <si>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</si>
  <si>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</si>
  <si>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</si>
  <si>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</si>
  <si>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</si>
  <si>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</si>
  <si>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</si>
  <si>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</si>
  <si>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</si>
  <si>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</si>
  <si>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</si>
  <si>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</si>
  <si>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</si>
  <si>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</si>
  <si>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</si>
  <si>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</si>
  <si>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</si>
  <si>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</si>
  <si>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</si>
  <si>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</si>
  <si>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</si>
  <si>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</si>
  <si>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</si>
  <si>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</si>
  <si>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</si>
  <si>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</si>
  <si>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</si>
  <si>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</si>
  <si>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</si>
  <si>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</si>
  <si>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</si>
  <si>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</si>
  <si>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</si>
  <si>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</si>
  <si>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</si>
  <si>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</si>
  <si>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</si>
  <si>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</si>
  <si>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</si>
  <si>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</si>
  <si>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</si>
  <si>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</si>
  <si>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</si>
  <si>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</si>
  <si>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</si>
  <si>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</si>
  <si>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</si>
  <si>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</si>
  <si>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</si>
  <si>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</si>
  <si>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</si>
  <si>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</si>
  <si>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</si>
  <si>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</si>
  <si>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</si>
  <si>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</si>
  <si>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</si>
  <si>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</si>
  <si>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</si>
  <si>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</si>
  <si>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</si>
  <si>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</si>
  <si>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</si>
  <si>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</si>
  <si>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</si>
  <si>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</si>
  <si>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</si>
  <si>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</si>
  <si>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</si>
  <si>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</si>
  <si>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</si>
  <si>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</si>
  <si>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</si>
  <si>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</si>
  <si>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</si>
  <si>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</si>
  <si>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</si>
  <si>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</si>
  <si>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</si>
  <si>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</si>
  <si>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</si>
  <si>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</si>
  <si>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</si>
  <si>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</si>
  <si>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</si>
  <si>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</si>
  <si>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</si>
  <si>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</si>
  <si>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</si>
  <si>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</si>
  <si>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</si>
  <si>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</si>
  <si>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</si>
  <si>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</si>
  <si>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</si>
  <si>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</si>
  <si>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</si>
  <si>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</si>
  <si>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</si>
  <si>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</si>
  <si>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</si>
  <si>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</si>
  <si>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</si>
  <si>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</si>
  <si>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</si>
  <si>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</si>
  <si>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</si>
  <si>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</si>
  <si>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</si>
  <si>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</si>
  <si>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</si>
  <si>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</si>
  <si>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</si>
  <si>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</si>
  <si>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</si>
  <si>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</si>
  <si>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</si>
  <si>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</si>
  <si>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</si>
  <si>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</si>
  <si>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</si>
  <si>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</si>
  <si>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</si>
  <si>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</si>
  <si>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</si>
  <si>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</si>
  <si>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</si>
  <si>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</si>
  <si>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</si>
  <si>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</si>
  <si>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</si>
  <si>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</si>
  <si>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</si>
  <si>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</si>
  <si>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</si>
  <si>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</si>
  <si>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</si>
  <si>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</si>
  <si>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</si>
  <si>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</si>
  <si>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</si>
  <si>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</si>
  <si>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</si>
  <si>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</si>
  <si>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</si>
  <si>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</si>
  <si>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</si>
  <si>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</si>
  <si>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</si>
  <si>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</si>
  <si>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</si>
  <si>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</si>
  <si>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</si>
  <si>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</si>
  <si>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</si>
  <si>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</si>
  <si>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</si>
  <si>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</si>
  <si>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</si>
  <si>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</si>
  <si>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</si>
  <si>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</si>
  <si>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</si>
  <si>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</si>
  <si>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</si>
  <si>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</si>
  <si>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</si>
  <si>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</si>
  <si>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</si>
  <si>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</si>
  <si>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</si>
  <si>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</si>
  <si>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</si>
  <si>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</si>
  <si>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</si>
  <si>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</si>
  <si>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</si>
  <si>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</si>
  <si>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</si>
  <si>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</si>
  <si>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</si>
  <si>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</si>
  <si>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</si>
  <si>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</si>
  <si>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</si>
  <si>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</si>
  <si>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</si>
  <si>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</si>
  <si>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</si>
  <si>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</si>
  <si>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</si>
  <si>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</si>
  <si>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</si>
  <si>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</si>
  <si>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</si>
  <si>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</si>
  <si>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</si>
  <si>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</si>
  <si>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</si>
  <si>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</si>
  <si>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</si>
  <si>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</si>
  <si>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</si>
  <si>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</si>
  <si>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</si>
  <si>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</si>
  <si>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</si>
  <si>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</si>
  <si>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</si>
  <si>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</si>
  <si>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</si>
  <si>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</si>
  <si>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</si>
  <si>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</si>
  <si>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</si>
  <si>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</si>
  <si>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</si>
  <si>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</si>
  <si>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</si>
  <si>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</si>
  <si>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</si>
  <si>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</si>
  <si>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</si>
  <si>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</si>
  <si>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</si>
  <si>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</si>
  <si>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</si>
  <si>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</si>
  <si>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</si>
  <si>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</si>
  <si>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</si>
  <si>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</si>
  <si>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</si>
  <si>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</si>
  <si>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</si>
  <si>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</si>
  <si>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</si>
  <si>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</si>
  <si>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Credins Invest</t>
  </si>
  <si>
    <t>K52311009R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</si>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</sst>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indexed="8"/>
      <name val="MS Sans Serif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63" borderId="0" xfId="0" applyFont="1" applyFill="1"/>
    <xf numFmtId="0" fontId="186" fillId="0" borderId="0" xfId="0" applyFont="1" applyAlignment="1">
      <alignment horizontal="center" wrapText="1"/>
    </xf>
    <xf numFmtId="0" fontId="186" fillId="63" borderId="0" xfId="0" applyFont="1" applyFill="1" applyAlignment="1">
      <alignment horizontal="center"/>
    </xf>
    <xf numFmtId="0" fontId="187" fillId="0" borderId="0" xfId="0" applyFont="1"/>
    <xf numFmtId="0" fontId="188" fillId="0" borderId="0" xfId="0" applyFont="1"/>
    <xf numFmtId="0" fontId="0" fillId="0" borderId="0" xfId="0"/>
    <xf numFmtId="0" fontId="186" fillId="63" borderId="0" xfId="0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zoomScaleNormal="100" workbookViewId="0">
      <selection activeCell="A19" sqref="A19"/>
    </sheetView>
  </sheetViews>
  <sheetFormatPr defaultColWidth="9.109375" defaultRowHeight="13.8"/>
  <cols>
    <col min="1" max="1" width="110.5546875" style="36" customWidth="1"/>
    <col min="2" max="2" width="13.10937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 ht="14.4">
      <c r="A2" s="42" t="s">
        <v>265</v>
      </c>
    </row>
    <row r="3" spans="1:6" ht="14.4">
      <c r="A3" s="42" t="s">
        <v>266</v>
      </c>
    </row>
    <row r="4" spans="1:6" ht="14.4">
      <c r="A4" s="42" t="s">
        <v>267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f>52313333+1870341+10917+928981</f>
        <v>55123572</v>
      </c>
      <c r="C10" s="44"/>
      <c r="D10" s="50">
        <v>29827770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62824</v>
      </c>
      <c r="C14" s="44"/>
      <c r="D14" s="50">
        <v>4384515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-6549231</v>
      </c>
      <c r="C19" s="44"/>
      <c r="D19" s="50">
        <v>-2005600</v>
      </c>
      <c r="E19" s="43"/>
      <c r="F19" s="36"/>
    </row>
    <row r="20" spans="1:6">
      <c r="A20" s="52" t="s">
        <v>229</v>
      </c>
      <c r="B20" s="50">
        <v>-24715635</v>
      </c>
      <c r="C20" s="44"/>
      <c r="D20" s="50">
        <v>-18849325</v>
      </c>
      <c r="E20" s="43"/>
      <c r="F20" s="36"/>
    </row>
    <row r="21" spans="1:6">
      <c r="A21" s="52" t="s">
        <v>230</v>
      </c>
      <c r="B21" s="50">
        <v>-11561861</v>
      </c>
      <c r="C21" s="44"/>
      <c r="D21" s="50">
        <v>-9053404</v>
      </c>
      <c r="E21" s="43"/>
      <c r="F21" s="36"/>
    </row>
    <row r="22" spans="1:6">
      <c r="A22" s="52" t="s">
        <v>231</v>
      </c>
      <c r="B22" s="50">
        <f>49379-390791</f>
        <v>-341412</v>
      </c>
      <c r="C22" s="44"/>
      <c r="D22" s="50">
        <v>24397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12018257</v>
      </c>
      <c r="C28" s="44"/>
      <c r="D28" s="57">
        <f>SUM(D10:D22,D24:D27)</f>
        <v>4328353</v>
      </c>
      <c r="E28" s="43"/>
      <c r="F28" s="36"/>
    </row>
    <row r="29" spans="1:6" ht="15" customHeight="1">
      <c r="A29" s="52" t="s">
        <v>26</v>
      </c>
      <c r="B29" s="50">
        <v>-358231</v>
      </c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11660026</v>
      </c>
      <c r="C30" s="45"/>
      <c r="D30" s="57">
        <f>SUM(D28:D29)</f>
        <v>4328353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11660026</v>
      </c>
      <c r="C35" s="48"/>
      <c r="D35" s="58">
        <f>D30+D33</f>
        <v>4328353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11660026</v>
      </c>
      <c r="D50" s="59">
        <f>D35</f>
        <v>4328353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11660026</v>
      </c>
      <c r="D71" s="60">
        <f>D69+D50</f>
        <v>4328353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  <row r="77" spans="1:4" ht="14.4">
      <c r="A77" s="65"/>
      <c r="B77" s="66"/>
      <c r="C77" s="67"/>
      <c r="D77" s="68"/>
    </row>
    <row r="78" spans="1:4" ht="14.4">
      <c r="A78" s="65"/>
      <c r="B78" s="71"/>
      <c r="C78" s="71"/>
      <c r="D78" s="68"/>
    </row>
    <row r="79" spans="1:4">
      <c r="A79" s="69"/>
      <c r="B79" s="69"/>
      <c r="C79" s="69"/>
      <c r="D79" s="70"/>
    </row>
  </sheetData>
  <mergeCells count="1">
    <mergeCell ref="B78:C7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Armira Citozi</cp:lastModifiedBy>
  <cp:lastPrinted>2016-10-03T09:59:38Z</cp:lastPrinted>
  <dcterms:created xsi:type="dcterms:W3CDTF">2012-01-19T09:31:29Z</dcterms:created>
  <dcterms:modified xsi:type="dcterms:W3CDTF">2020-07-22T10:19:21Z</dcterms:modified>
</cp:coreProperties>
</file>