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isa.zhuri\Desktop\PF 2021\New folder\"/>
    </mc:Choice>
  </mc:AlternateContent>
  <xr:revisionPtr revIDLastSave="0" documentId="13_ncr:1_{FB48A952-1D5E-4F31-9287-B912A512BCF1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<sst xmlns="http://schemas.openxmlformats.org/spreadsheetml/2006/main" count="418" uniqueCount="269">
  <si>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</si>
  <si>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</si>
  <si>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</si>
  <si>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</si>
  <si>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</si>
  <si>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</si>
  <si>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</si>
  <si>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</si>
  <si>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</si>
  <si>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</si>
  <si>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</si>
  <si>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</si>
  <si>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</si>
  <si>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</si>
  <si>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</si>
  <si>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</si>
  <si>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</si>
  <si>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</si>
  <si>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</si>
  <si>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</si>
  <si>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</si>
  <si>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</si>
  <si>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</si>
  <si>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</si>
  <si>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</si>
  <si>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</si>
  <si>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</si>
  <si>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</si>
  <si>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</si>
  <si>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</si>
  <si>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</si>
  <si>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</si>
  <si>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</si>
  <si>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</si>
  <si>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</si>
  <si>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</si>
  <si>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</si>
  <si>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</si>
  <si>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</si>
  <si>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</si>
  <si>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</si>
  <si>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</si>
  <si>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</si>
  <si>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</si>
  <si>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</si>
  <si>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</si>
  <si>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</si>
  <si>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</si>
  <si>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</si>
  <si>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</si>
  <si>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</si>
  <si>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</si>
  <si>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</si>
  <si>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</si>
  <si>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</si>
  <si>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</si>
  <si>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</si>
  <si>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</si>
  <si>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</si>
  <si>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</si>
  <si>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</si>
  <si>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</si>
  <si>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</si>
  <si>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</si>
  <si>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</si>
  <si>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</si>
  <si>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</si>
  <si>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</si>
  <si>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</si>
  <si>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</si>
  <si>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</si>
  <si>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</si>
  <si>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</si>
  <si>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</si>
  <si>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</si>
  <si>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</si>
  <si>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</si>
  <si>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</si>
  <si>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</si>
  <si>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</si>
  <si>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</si>
  <si>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</si>
  <si>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</si>
  <si>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</si>
  <si>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</si>
  <si>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</si>
  <si>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</si>
  <si>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</si>
  <si>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</si>
  <si>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</si>
  <si>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</si>
  <si>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</si>
  <si>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</si>
  <si>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</si>
  <si>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</si>
  <si>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</si>
  <si>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</si>
  <si>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</si>
  <si>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</si>
  <si>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</si>
  <si>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</si>
  <si>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</si>
  <si>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</si>
  <si>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</si>
  <si>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</si>
  <si>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</si>
  <si>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</si>
  <si>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</si>
  <si>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</si>
  <si>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</si>
  <si>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</si>
  <si>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</si>
  <si>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</si>
  <si>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</si>
  <si>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</si>
  <si>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</si>
  <si>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</si>
  <si>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</si>
  <si>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</si>
  <si>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</si>
  <si>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</si>
  <si>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</si>
  <si>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</si>
  <si>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</si>
  <si>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</si>
  <si>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</si>
  <si>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</si>
  <si>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</si>
  <si>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</si>
  <si>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</si>
  <si>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</si>
  <si>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</si>
  <si>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</si>
  <si>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</si>
  <si>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</si>
  <si>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</si>
  <si>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</si>
  <si>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</si>
  <si>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</si>
  <si>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</si>
  <si>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</si>
  <si>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</si>
  <si>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</si>
  <si>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</si>
  <si>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</si>
  <si>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</si>
  <si>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</si>
  <si>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</si>
  <si>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</si>
  <si>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</si>
  <si>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</si>
  <si>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</si>
  <si>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</si>
  <si>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</si>
  <si>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</si>
  <si>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</si>
  <si>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</si>
  <si>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</si>
  <si>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</si>
  <si>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</si>
  <si>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</si>
  <si>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</si>
  <si>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</si>
  <si>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</si>
  <si>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</si>
  <si>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</si>
  <si>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</si>
  <si>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</si>
  <si>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</si>
  <si>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</si>
  <si>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</si>
  <si>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</si>
  <si>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</si>
  <si>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</si>
  <si>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</si>
  <si>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</si>
  <si>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</si>
  <si>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</si>
  <si>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</si>
  <si>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</si>
  <si>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</si>
  <si>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</si>
  <si>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</si>
  <si>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</si>
  <si>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</si>
  <si>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</si>
  <si>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</si>
  <si>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</si>
  <si>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</si>
  <si>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</si>
  <si>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</si>
  <si>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</si>
  <si>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</si>
  <si>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</si>
  <si>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</si>
  <si>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</si>
  <si>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</si>
  <si>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</si>
  <si>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</si>
  <si>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</si>
  <si>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</si>
  <si>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</si>
  <si>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</si>
  <si>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</si>
  <si>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</si>
  <si>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</si>
  <si>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</si>
  <si>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</si>
  <si>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</si>
  <si>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</si>
  <si>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</si>
  <si>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</si>
  <si>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</si>
  <si>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</si>
  <si>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</si>
  <si>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</si>
  <si>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</si>
  <si>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</si>
  <si>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</si>
  <si>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</si>
  <si>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</si>
  <si>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</si>
  <si>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</si>
  <si>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</si>
  <si>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</si>
  <si>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</si>
  <si>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</si>
  <si>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</si>
  <si>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</si>
  <si>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</si>
  <si>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</si>
  <si>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</si>
  <si>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</si>
  <si>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</si>
  <si>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</si>
  <si>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</si>
  <si>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</si>
  <si>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</si>
  <si>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</si>
  <si>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</si>
  <si>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</si>
  <si>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</si>
  <si>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</si>
  <si>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</si>
  <si>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</si>
  <si>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</si>
  <si>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</si>
  <si>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</si>
  <si>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</si>
  <si>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</si>
  <si>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</si>
  <si>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</si>
  <si>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</si>
  <si>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</si>
  <si>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</si>
  <si>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</si>
  <si>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</si>
  <si>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</si>
  <si>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</si>
  <si>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</si>
  <si>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</si>
  <si>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</si>
  <si>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</si>
  <si>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</si>
  <si>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</si>
  <si>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</si>
  <si>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K51612031J</t>
  </si>
  <si>
    <t>Trimed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</si>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</sst>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42" zoomScaleNormal="100" workbookViewId="0">
      <selection activeCell="F65" sqref="F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268</v>
      </c>
    </row>
    <row r="2" spans="1:6">
      <c r="A2" s="43" t="s">
        <v>267</v>
      </c>
    </row>
    <row r="3" spans="1:6">
      <c r="A3" s="43" t="s">
        <v>266</v>
      </c>
    </row>
    <row r="4" spans="1:6">
      <c r="A4" s="43" t="s">
        <v>220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>
        <v>2638900338</v>
      </c>
      <c r="C10" s="45"/>
      <c r="D10" s="51">
        <v>2301411268</v>
      </c>
      <c r="E10" s="44"/>
      <c r="F10" s="70" t="s">
        <v>263</v>
      </c>
    </row>
    <row r="11" spans="1:6">
      <c r="A11" s="50" t="s">
        <v>258</v>
      </c>
      <c r="B11" s="51"/>
      <c r="C11" s="45"/>
      <c r="D11" s="51"/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>
      <c r="A14" s="50" t="s">
        <v>261</v>
      </c>
      <c r="B14" s="51">
        <v>239965444</v>
      </c>
      <c r="C14" s="45"/>
      <c r="D14" s="51">
        <v>189375228</v>
      </c>
      <c r="E14" s="44"/>
      <c r="F14" s="70" t="s">
        <v>265</v>
      </c>
    </row>
    <row r="15" spans="1:6">
      <c r="A15" s="53" t="s">
        <v>249</v>
      </c>
      <c r="B15" s="51">
        <v>-2363529111</v>
      </c>
      <c r="C15" s="45"/>
      <c r="D15" s="51">
        <v>-2004626425</v>
      </c>
      <c r="E15" s="44"/>
      <c r="F15" s="36"/>
    </row>
    <row r="16" spans="1:6">
      <c r="A16" s="64" t="s">
        <v>250</v>
      </c>
      <c r="B16" s="56">
        <f>SUM(B10:B15)</f>
        <v>515336671</v>
      </c>
      <c r="C16" s="45"/>
      <c r="D16" s="56">
        <f>SUM(D10:D15)</f>
        <v>486160071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/>
      <c r="C20" s="45"/>
      <c r="D20" s="51"/>
      <c r="E20" s="44"/>
      <c r="F20" s="36"/>
    </row>
    <row r="21" spans="1:6">
      <c r="A21" s="63" t="s">
        <v>253</v>
      </c>
      <c r="B21" s="51">
        <v>-17214306</v>
      </c>
      <c r="C21" s="45"/>
      <c r="D21" s="51">
        <v>-19143767</v>
      </c>
      <c r="E21" s="44"/>
      <c r="F21" s="36"/>
    </row>
    <row r="22" spans="1:6">
      <c r="A22" s="66" t="s">
        <v>224</v>
      </c>
      <c r="B22" s="51">
        <v>-327026125</v>
      </c>
      <c r="C22" s="45"/>
      <c r="D22" s="51">
        <v>-321764112</v>
      </c>
      <c r="E22" s="44"/>
      <c r="F22" s="36"/>
    </row>
    <row r="23" spans="1:6">
      <c r="A23" s="63" t="s">
        <v>254</v>
      </c>
      <c r="B23" s="51">
        <v>-20319772</v>
      </c>
      <c r="C23" s="45"/>
      <c r="D23" s="51">
        <v>-34013034</v>
      </c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150776468</v>
      </c>
      <c r="C28" s="45"/>
      <c r="D28" s="56">
        <f>SUM(D16:D27)</f>
        <v>111239158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-21029175</v>
      </c>
      <c r="C30" s="45"/>
      <c r="D30" s="51">
        <v>-20739763</v>
      </c>
      <c r="E30" s="44"/>
      <c r="F30" s="36"/>
    </row>
    <row r="31" spans="1:6">
      <c r="A31" s="39" t="s">
        <v>256</v>
      </c>
      <c r="B31" s="56">
        <f>SUM(B28:B30)</f>
        <v>129747293</v>
      </c>
      <c r="C31" s="45"/>
      <c r="D31" s="56">
        <f>SUM(D28:D30)</f>
        <v>90499395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129747293</v>
      </c>
      <c r="C36" s="49"/>
      <c r="D36" s="57">
        <f>SUM(D31:D34)</f>
        <v>90499395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129747293</v>
      </c>
      <c r="D51" s="58">
        <f>SUM(D36)</f>
        <v>90499395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>
        <v>0</v>
      </c>
      <c r="C57" s="45"/>
      <c r="D57" s="51">
        <v>-13866011</v>
      </c>
    </row>
    <row r="58" spans="1:6">
      <c r="A58" s="71" t="s">
        <v>213</v>
      </c>
      <c r="B58" s="51"/>
      <c r="C58" s="45"/>
      <c r="D58" s="51"/>
    </row>
    <row r="59" spans="1:6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-13866011</v>
      </c>
    </row>
    <row r="61" spans="1:6">
      <c r="A61" s="52"/>
    </row>
    <row r="62" spans="1:6">
      <c r="A62" s="54" t="s">
        <v>242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245</v>
      </c>
      <c r="B70" s="58">
        <f>SUM(B60,B68)</f>
        <v>0</v>
      </c>
      <c r="D70" s="58">
        <f>SUM(D60,D68)</f>
        <v>-13866011</v>
      </c>
    </row>
    <row r="71" spans="1:4">
      <c r="A71" s="52"/>
      <c r="B71" s="58"/>
      <c r="D71" s="58"/>
    </row>
    <row r="72" spans="1:4" ht="15.75" thickBot="1">
      <c r="A72" s="54" t="s">
        <v>246</v>
      </c>
      <c r="B72" s="59">
        <f>B70+B51</f>
        <v>129747293</v>
      </c>
      <c r="D72" s="59">
        <f>D70+D51</f>
        <v>76633384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C1A820-5029-427A-97AE-8F272290A3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03BF6E-031B-4F64-B584-20F7188140D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19B535-32EE-4D19-8421-8CD1C91435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Nevisa Zhuri</cp:lastModifiedBy>
  <cp:lastPrinted>2016-10-03T09:59:38Z</cp:lastPrinted>
  <dcterms:created xsi:type="dcterms:W3CDTF">2012-01-19T09:31:29Z</dcterms:created>
  <dcterms:modified xsi:type="dcterms:W3CDTF">2022-07-28T12:32:16Z</dcterms:modified>
</cp:coreProperties>
</file>