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ada.toska\Mazars in Albania\TAX II - Documents\TAX II\A Analiza Kliente 2023\ASSIST\Auditim 2022\PF 2022\Final\Per dorezim\"/>
    </mc:Choice>
  </mc:AlternateContent>
  <xr:revisionPtr revIDLastSave="0" documentId="13_ncr:1_{472C940D-8942-4393-AB3F-82A952D94E1F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8" l="1"/>
  <c r="D28" i="18"/>
  <c r="B30" i="18" l="1"/>
  <c r="B35" i="18" s="1"/>
  <c r="B50" i="18" s="1"/>
  <c r="B67" i="18"/>
  <c r="D67" i="18"/>
  <c r="D59" i="18"/>
  <c r="B59" i="18"/>
  <c r="D30" i="18"/>
  <c r="D35" i="18" s="1"/>
  <c r="D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<sst xmlns="http://schemas.openxmlformats.org/spreadsheetml/2006/main" count="418" uniqueCount="270">
  <si>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</si>
  <si>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</si>
  <si>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</si>
  <si>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</si>
  <si>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</si>
  <si>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</si>
  <si>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</si>
  <si>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</si>
  <si>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</si>
  <si>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</si>
  <si>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</si>
  <si>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</si>
  <si>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</si>
  <si>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</si>
  <si>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</si>
  <si>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</si>
  <si>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</si>
  <si>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</si>
  <si>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</si>
  <si>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</si>
  <si>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</si>
  <si>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</si>
  <si>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</si>
  <si>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</si>
  <si>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</si>
  <si>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</si>
  <si>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</si>
  <si>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</si>
  <si>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</si>
  <si>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</si>
  <si>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</si>
  <si>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</si>
  <si>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</si>
  <si>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</si>
  <si>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</si>
  <si>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</si>
  <si>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</si>
  <si>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</si>
  <si>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</si>
  <si>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</si>
  <si>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</si>
  <si>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</si>
  <si>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</si>
  <si>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</si>
  <si>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</si>
  <si>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</si>
  <si>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</si>
  <si>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</si>
  <si>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</si>
  <si>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</si>
  <si>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</si>
  <si>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</si>
  <si>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</si>
  <si>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</si>
  <si>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</si>
  <si>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</si>
  <si>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</si>
  <si>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</si>
  <si>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</si>
  <si>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</si>
  <si>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</si>
  <si>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</si>
  <si>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</si>
  <si>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</si>
  <si>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</si>
  <si>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</si>
  <si>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</si>
  <si>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</si>
  <si>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</si>
  <si>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</si>
  <si>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</si>
  <si>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</si>
  <si>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</si>
  <si>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</si>
  <si>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</si>
  <si>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</si>
  <si>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</si>
  <si>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</si>
  <si>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</si>
  <si>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</si>
  <si>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</si>
  <si>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</si>
  <si>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</si>
  <si>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</si>
  <si>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</si>
  <si>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</si>
  <si>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</si>
  <si>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</si>
  <si>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</si>
  <si>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</si>
  <si>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</si>
  <si>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</si>
  <si>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</si>
  <si>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</si>
  <si>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</si>
  <si>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</si>
  <si>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</si>
  <si>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</si>
  <si>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</si>
  <si>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</si>
  <si>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</si>
  <si>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</si>
  <si>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</si>
  <si>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</si>
  <si>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</si>
  <si>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</si>
  <si>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</si>
  <si>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</si>
  <si>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</si>
  <si>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</si>
  <si>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</si>
  <si>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</si>
  <si>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</si>
  <si>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</si>
  <si>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</si>
  <si>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</si>
  <si>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</si>
  <si>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</si>
  <si>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</si>
  <si>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</si>
  <si>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</si>
  <si>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</si>
  <si>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</si>
  <si>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</si>
  <si>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</si>
  <si>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</si>
  <si>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</si>
  <si>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</si>
  <si>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</si>
  <si>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</si>
  <si>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</si>
  <si>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</si>
  <si>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</si>
  <si>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</si>
  <si>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</si>
  <si>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</si>
  <si>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</si>
  <si>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</si>
  <si>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</si>
  <si>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</si>
  <si>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</si>
  <si>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</si>
  <si>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</si>
  <si>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</si>
  <si>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</si>
  <si>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</si>
  <si>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</si>
  <si>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</si>
  <si>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</si>
  <si>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</si>
  <si>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</si>
  <si>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</si>
  <si>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</si>
  <si>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</si>
  <si>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</si>
  <si>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</si>
  <si>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</si>
  <si>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</si>
  <si>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</si>
  <si>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</si>
  <si>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</si>
  <si>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</si>
  <si>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</si>
  <si>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</si>
  <si>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</si>
  <si>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</si>
  <si>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</si>
  <si>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</si>
  <si>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</si>
  <si>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</si>
  <si>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</si>
  <si>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</si>
  <si>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</si>
  <si>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</si>
  <si>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</si>
  <si>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</si>
  <si>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</si>
  <si>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</si>
  <si>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</si>
  <si>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</si>
  <si>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</si>
  <si>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</si>
  <si>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</si>
  <si>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</si>
  <si>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</si>
  <si>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</si>
  <si>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</si>
  <si>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</si>
  <si>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</si>
  <si>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</si>
  <si>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</si>
  <si>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</si>
  <si>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</si>
  <si>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</si>
  <si>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</si>
  <si>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</si>
  <si>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</si>
  <si>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</si>
  <si>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</si>
  <si>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</si>
  <si>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</si>
  <si>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</si>
  <si>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</si>
  <si>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</si>
  <si>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</si>
  <si>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</si>
  <si>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</si>
  <si>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</si>
  <si>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</si>
  <si>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</si>
  <si>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</si>
  <si>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</si>
  <si>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</si>
  <si>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</si>
  <si>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</si>
  <si>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</si>
  <si>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</si>
  <si>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</si>
  <si>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</si>
  <si>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</si>
  <si>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</si>
  <si>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</si>
  <si>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</si>
  <si>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</si>
  <si>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</si>
  <si>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</si>
  <si>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</si>
  <si>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</si>
  <si>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</si>
  <si>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</si>
  <si>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</si>
  <si>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</si>
  <si>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</si>
  <si>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</si>
  <si>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</si>
  <si>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</si>
  <si>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</si>
  <si>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</si>
  <si>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</si>
  <si>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</si>
  <si>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</si>
  <si>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</si>
  <si>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</si>
  <si>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</si>
  <si>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</si>
  <si>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</si>
  <si>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</si>
  <si>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</si>
  <si>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</si>
  <si>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</si>
  <si>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</si>
  <si>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</si>
  <si>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</si>
  <si>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</si>
  <si>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</si>
  <si>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</si>
  <si>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</si>
  <si>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</si>
  <si>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</si>
  <si>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</si>
  <si>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</si>
  <si>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</si>
  <si>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</si>
  <si>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</si>
  <si>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</si>
  <si>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</si>
  <si>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</si>
  <si>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Assist shpk</t>
  </si>
  <si>
    <t>L52317008R</t>
  </si>
  <si>
    <t>Shpenzime te tjera financiare (neto)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</si>
</sst>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0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0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" fontId="186" fillId="0" borderId="0" xfId="0" applyNumberFormat="1" applyFont="1" applyAlignment="1">
      <alignment horizontal="right" vertical="center" wrapText="1"/>
    </xf>
    <xf numFmtId="3" fontId="175" fillId="0" borderId="0" xfId="0" applyNumberFormat="1" applyFo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F68" sqref="A1:F68"/>
    </sheetView>
  </sheetViews>
  <sheetFormatPr defaultRowHeight="15"/>
  <cols>
    <col min="1" max="1" width="71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225</v>
      </c>
    </row>
    <row r="2" spans="1:6">
      <c r="A2" s="38" t="s">
        <v>267</v>
      </c>
    </row>
    <row r="3" spans="1:6">
      <c r="A3" s="38" t="s">
        <v>268</v>
      </c>
    </row>
    <row r="4" spans="1:6">
      <c r="A4" s="38" t="s">
        <v>224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227</v>
      </c>
      <c r="B8" s="36"/>
      <c r="C8" s="36"/>
      <c r="D8" s="36"/>
      <c r="E8" s="36"/>
      <c r="F8" s="55" t="s">
        <v>263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258</v>
      </c>
      <c r="B10" s="43">
        <v>3028703423</v>
      </c>
      <c r="C10" s="40"/>
      <c r="D10" s="43">
        <v>2210895468</v>
      </c>
      <c r="E10" s="39"/>
      <c r="F10" s="56" t="s">
        <v>264</v>
      </c>
    </row>
    <row r="11" spans="1:6">
      <c r="A11" s="42" t="s">
        <v>259</v>
      </c>
      <c r="B11" s="43"/>
      <c r="C11" s="40"/>
      <c r="D11" s="43"/>
      <c r="E11" s="39"/>
      <c r="F11" s="56" t="s">
        <v>265</v>
      </c>
    </row>
    <row r="12" spans="1:6">
      <c r="A12" s="42" t="s">
        <v>260</v>
      </c>
      <c r="B12" s="43"/>
      <c r="C12" s="40"/>
      <c r="D12" s="43"/>
      <c r="E12" s="39"/>
      <c r="F12" s="56" t="s">
        <v>265</v>
      </c>
    </row>
    <row r="13" spans="1:6">
      <c r="A13" s="42" t="s">
        <v>261</v>
      </c>
      <c r="B13" s="43"/>
      <c r="C13" s="40"/>
      <c r="D13" s="43"/>
      <c r="E13" s="39"/>
      <c r="F13" s="56" t="s">
        <v>265</v>
      </c>
    </row>
    <row r="14" spans="1:6">
      <c r="A14" s="42" t="s">
        <v>262</v>
      </c>
      <c r="B14" s="43"/>
      <c r="C14" s="40"/>
      <c r="D14" s="43"/>
      <c r="E14" s="39"/>
      <c r="F14" s="56" t="s">
        <v>266</v>
      </c>
    </row>
    <row r="15" spans="1:6">
      <c r="A15" s="45" t="s">
        <v>228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229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230</v>
      </c>
      <c r="B19" s="43">
        <v>-130573315</v>
      </c>
      <c r="C19" s="40"/>
      <c r="D19" s="43">
        <v>-95596390</v>
      </c>
      <c r="E19" s="39"/>
      <c r="F19" s="34"/>
    </row>
    <row r="20" spans="1:6">
      <c r="A20" s="45" t="s">
        <v>231</v>
      </c>
      <c r="B20" s="43">
        <v>-2001668577</v>
      </c>
      <c r="C20" s="40"/>
      <c r="D20" s="43">
        <v>-1427641321</v>
      </c>
      <c r="E20" s="39"/>
      <c r="F20" s="34"/>
    </row>
    <row r="21" spans="1:6">
      <c r="A21" s="45" t="s">
        <v>232</v>
      </c>
      <c r="B21" s="43"/>
      <c r="C21" s="40"/>
      <c r="D21" s="43"/>
      <c r="E21" s="39"/>
      <c r="F21" s="34"/>
    </row>
    <row r="22" spans="1:6">
      <c r="A22" s="45" t="s">
        <v>233</v>
      </c>
      <c r="B22" s="43">
        <v>-314054681</v>
      </c>
      <c r="C22" s="40"/>
      <c r="D22" s="43">
        <v>-295711149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234</v>
      </c>
      <c r="B24" s="43"/>
      <c r="C24" s="40"/>
      <c r="D24" s="43"/>
      <c r="E24" s="39"/>
      <c r="F24" s="34"/>
    </row>
    <row r="25" spans="1:6">
      <c r="A25" s="45" t="s">
        <v>235</v>
      </c>
      <c r="B25" s="43"/>
      <c r="C25" s="40"/>
      <c r="D25" s="43"/>
      <c r="E25" s="39"/>
      <c r="F25" s="34"/>
    </row>
    <row r="26" spans="1:6">
      <c r="A26" s="45" t="s">
        <v>236</v>
      </c>
      <c r="B26" s="43"/>
      <c r="C26" s="40"/>
      <c r="D26" s="43"/>
      <c r="E26" s="39"/>
      <c r="F26" s="58"/>
    </row>
    <row r="27" spans="1:6">
      <c r="A27" s="57" t="s">
        <v>269</v>
      </c>
      <c r="B27" s="43">
        <v>-39627990</v>
      </c>
      <c r="C27" s="40"/>
      <c r="D27" s="43">
        <v>-19812637</v>
      </c>
      <c r="E27" s="39"/>
      <c r="F27" s="58"/>
    </row>
    <row r="28" spans="1:6" ht="15" customHeight="1">
      <c r="A28" s="46" t="s">
        <v>217</v>
      </c>
      <c r="B28" s="50">
        <f>SUM(B10:B22,B24:B27)</f>
        <v>542778860</v>
      </c>
      <c r="C28" s="40"/>
      <c r="D28" s="50">
        <f>SUM(D10:D22,D24:D27)</f>
        <v>372133971</v>
      </c>
      <c r="E28" s="39"/>
      <c r="F28" s="59"/>
    </row>
    <row r="29" spans="1:6" ht="15" customHeight="1">
      <c r="A29" s="45" t="s">
        <v>26</v>
      </c>
      <c r="B29" s="43">
        <v>-78004680</v>
      </c>
      <c r="C29" s="40"/>
      <c r="D29" s="43">
        <v>-55317598</v>
      </c>
      <c r="E29" s="39"/>
      <c r="F29" s="34"/>
    </row>
    <row r="30" spans="1:6" ht="15" customHeight="1">
      <c r="A30" s="46" t="s">
        <v>237</v>
      </c>
      <c r="B30" s="50">
        <f>SUM(B28:B29)</f>
        <v>464774180</v>
      </c>
      <c r="C30" s="41"/>
      <c r="D30" s="50">
        <f>SUM(D28:D29)</f>
        <v>316816373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238</v>
      </c>
      <c r="B32" s="45"/>
      <c r="C32" s="45"/>
      <c r="D32" s="45"/>
      <c r="E32" s="39"/>
      <c r="F32" s="34"/>
    </row>
    <row r="33" spans="1:6" ht="15" customHeight="1">
      <c r="A33" s="45" t="s">
        <v>239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257</v>
      </c>
      <c r="B35" s="51">
        <f>B30+B33</f>
        <v>464774180</v>
      </c>
      <c r="C35" s="41"/>
      <c r="D35" s="51">
        <f>D30+D33</f>
        <v>316816373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240</v>
      </c>
      <c r="B37" s="46"/>
      <c r="C37" s="46"/>
      <c r="D37" s="46"/>
      <c r="E37" s="39"/>
      <c r="F37" s="34"/>
    </row>
    <row r="38" spans="1:6">
      <c r="A38" s="45" t="s">
        <v>241</v>
      </c>
      <c r="B38" s="43"/>
      <c r="C38" s="40"/>
      <c r="D38" s="43"/>
      <c r="E38" s="39"/>
      <c r="F38" s="34"/>
    </row>
    <row r="39" spans="1:6">
      <c r="A39" s="45" t="s">
        <v>242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243</v>
      </c>
      <c r="B41" s="34"/>
      <c r="C41" s="34"/>
      <c r="D41" s="34"/>
      <c r="E41" s="41"/>
      <c r="F41" s="34"/>
    </row>
    <row r="42" spans="1:6">
      <c r="A42" s="45" t="s">
        <v>244</v>
      </c>
      <c r="B42" s="41"/>
      <c r="C42" s="41"/>
      <c r="D42" s="41"/>
      <c r="E42" s="41"/>
      <c r="F42" s="34"/>
    </row>
    <row r="43" spans="1:6">
      <c r="A43" s="48" t="s">
        <v>245</v>
      </c>
      <c r="B43" s="43"/>
      <c r="C43" s="40"/>
      <c r="D43" s="43"/>
      <c r="E43" s="39"/>
      <c r="F43" s="34"/>
    </row>
    <row r="44" spans="1:6">
      <c r="A44" s="48" t="s">
        <v>246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247</v>
      </c>
      <c r="B46" s="34"/>
      <c r="C46" s="34"/>
      <c r="D46" s="34"/>
      <c r="E46" s="41"/>
      <c r="F46" s="34"/>
    </row>
    <row r="47" spans="1:6">
      <c r="A47" s="48" t="s">
        <v>245</v>
      </c>
      <c r="B47" s="43"/>
      <c r="C47" s="40"/>
      <c r="D47" s="43"/>
      <c r="E47" s="34"/>
      <c r="F47" s="34"/>
    </row>
    <row r="48" spans="1:6">
      <c r="A48" s="48" t="s">
        <v>246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248</v>
      </c>
      <c r="B50" s="52">
        <f>B35</f>
        <v>464774180</v>
      </c>
      <c r="D50" s="52">
        <f>D35</f>
        <v>316816373</v>
      </c>
    </row>
    <row r="51" spans="1:5">
      <c r="A51" s="46"/>
    </row>
    <row r="52" spans="1:5">
      <c r="A52" s="47" t="s">
        <v>226</v>
      </c>
    </row>
    <row r="53" spans="1:5">
      <c r="A53" s="46"/>
    </row>
    <row r="54" spans="1:5">
      <c r="A54" s="46" t="s">
        <v>249</v>
      </c>
    </row>
    <row r="55" spans="1:5">
      <c r="A55" s="45" t="s">
        <v>250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251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252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253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254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 ht="29.25">
      <c r="A69" s="46" t="s">
        <v>255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256</v>
      </c>
      <c r="B71" s="53">
        <f>B69+B50</f>
        <v>464774180</v>
      </c>
      <c r="D71" s="53">
        <f>D69+D50</f>
        <v>316816373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241</v>
      </c>
      <c r="B74" s="54"/>
      <c r="D74" s="54"/>
    </row>
    <row r="75" spans="1:4">
      <c r="A75" s="45" t="s">
        <v>242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4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CD675F0-4359-48A5-8C65-DEE07C38724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9EA1950-9278-4131-B452-01726B8D794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DD075A9-680C-465E-BE99-AE8090AE60FF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7" ma:contentTypeDescription="Create a new document." ma:contentTypeScope="" ma:versionID="6aaa028a2ac23c6c48b7e0368554fc9e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e79f9a28fbaa043627eb3e4dfface4a0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341A62-C739-4512-AD07-6600B98D1B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06B3EE-C12D-4C26-B211-8909E92AC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Luada Toska</cp:lastModifiedBy>
  <cp:lastPrinted>2023-07-26T12:31:24Z</cp:lastPrinted>
  <dcterms:created xsi:type="dcterms:W3CDTF">2012-01-19T09:31:29Z</dcterms:created>
  <dcterms:modified xsi:type="dcterms:W3CDTF">2023-07-28T15:25:14Z</dcterms:modified>
</cp:coreProperties>
</file>