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Z:\BILANCE\BILANCE 2021\BIZNES I MADH 2021\C&amp;S ENERGY 2021\QKB\"/>
    </mc:Choice>
  </mc:AlternateContent>
  <xr:revisionPtr revIDLastSave="0" documentId="13_ncr:1_{3976035A-8F1A-4677-A3E5-0CF8BC4F64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42" i="1"/>
  <c r="D47" i="1" s="1"/>
  <c r="B55" i="1"/>
  <c r="B37" i="1"/>
  <c r="B29" i="1"/>
  <c r="B27" i="1"/>
  <c r="B23" i="1"/>
  <c r="B22" i="1"/>
  <c r="B42" i="1" s="1"/>
  <c r="B47" i="1" s="1"/>
  <c r="B57" i="1" s="1"/>
  <c r="B19" i="1"/>
  <c r="B10" i="1"/>
</calcChain>
</file>

<file path=xl/sharedStrings.xml><?xml version="1.0" encoding="utf-8"?>
<sst xmlns="http://schemas.openxmlformats.org/spreadsheetml/2006/main" count="66" uniqueCount="62">
  <si>
    <t>Pasqyrat financiare te vitit 2021</t>
  </si>
  <si>
    <t>C&amp;S ENERGY</t>
  </si>
  <si>
    <t>NIPT K92402005Q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</si>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</sst>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E92E72DC-1C27-4E7D-99C7-3742B2408F69}"/>
    <cellStyle name="Normal 3" xfId="5" xr:uid="{FA2C280E-2CC6-48B5-9503-F6F5B6B11920}"/>
    <cellStyle name="Normal_Albania_-__Income_Statement_September_2009" xfId="3" xr:uid="{E20FEF48-8AD3-46D9-B603-C549B2DAA303}"/>
    <cellStyle name="Normal_SHEET" xfId="4" xr:uid="{F9F88159-83AC-4E84-9D75-8B83ACC82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34" workbookViewId="0">
      <selection activeCell="F52" sqref="F52"/>
    </sheetView>
  </sheetViews>
  <sheetFormatPr defaultRowHeight="15" x14ac:dyDescent="0.25"/>
  <cols>
    <col min="1" max="1" width="104" style="3" customWidth="1"/>
    <col min="2" max="2" width="15.7109375" style="2" customWidth="1"/>
    <col min="3" max="3" width="2.7109375" style="2" customWidth="1"/>
    <col min="4" max="4" width="15.7109375" style="2" customWidth="1"/>
    <col min="5" max="5" width="1.855468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246954125-3930725</f>
        <v>243023400</v>
      </c>
      <c r="C10" s="10"/>
      <c r="D10" s="13">
        <v>225475975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3452304-3452304</f>
        <v>0</v>
      </c>
      <c r="C19" s="10"/>
      <c r="D19" s="13">
        <v>0</v>
      </c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-9455512</f>
        <v>-9455512</v>
      </c>
      <c r="C22" s="10"/>
      <c r="D22" s="13">
        <v>-8293225</v>
      </c>
      <c r="E22" s="9"/>
      <c r="F22" s="3"/>
    </row>
    <row r="23" spans="1:6" x14ac:dyDescent="0.25">
      <c r="A23" s="12" t="s">
        <v>25</v>
      </c>
      <c r="B23" s="13">
        <f>-1469378</f>
        <v>-1469378</v>
      </c>
      <c r="C23" s="10"/>
      <c r="D23" s="13">
        <v>-1287385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>
        <v>-126559178</v>
      </c>
      <c r="C26" s="10"/>
      <c r="D26" s="13">
        <v>-163005841</v>
      </c>
      <c r="E26" s="9"/>
      <c r="F26" s="3"/>
    </row>
    <row r="27" spans="1:6" x14ac:dyDescent="0.25">
      <c r="A27" s="8" t="s">
        <v>29</v>
      </c>
      <c r="B27" s="13">
        <f>-366310-2921874-13972260-6488196-1333680-519718-85002-48765-8844-4978-1398256-859708+859708-1089810</f>
        <v>-28237693</v>
      </c>
      <c r="C27" s="10"/>
      <c r="D27" s="13">
        <v>-19268837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x14ac:dyDescent="0.25">
      <c r="A29" s="12" t="s">
        <v>31</v>
      </c>
      <c r="B29" s="13">
        <f>4258514+8256410</f>
        <v>12514924</v>
      </c>
      <c r="C29" s="10"/>
      <c r="D29" s="13"/>
      <c r="E29" s="9"/>
      <c r="F29" s="3"/>
    </row>
    <row r="30" spans="1:6" x14ac:dyDescent="0.25">
      <c r="A30" s="12" t="s">
        <v>32</v>
      </c>
      <c r="B30" s="13"/>
      <c r="C30" s="10"/>
      <c r="D30" s="13"/>
      <c r="E30" s="9"/>
      <c r="F30" s="3"/>
    </row>
    <row r="31" spans="1:6" x14ac:dyDescent="0.25">
      <c r="A31" s="12" t="s">
        <v>33</v>
      </c>
      <c r="B31" s="13"/>
      <c r="C31" s="10"/>
      <c r="D31" s="13"/>
      <c r="E31" s="9"/>
      <c r="F31" s="3"/>
    </row>
    <row r="32" spans="1:6" ht="30" x14ac:dyDescent="0.25">
      <c r="A32" s="12" t="s">
        <v>34</v>
      </c>
      <c r="B32" s="13"/>
      <c r="C32" s="10"/>
      <c r="D32" s="13"/>
      <c r="E32" s="9"/>
      <c r="F32" s="3"/>
    </row>
    <row r="33" spans="1:6" x14ac:dyDescent="0.25">
      <c r="A33" s="12" t="s">
        <v>35</v>
      </c>
      <c r="B33" s="13"/>
      <c r="C33" s="10"/>
      <c r="D33" s="13"/>
      <c r="E33" s="9"/>
      <c r="F33" s="3"/>
    </row>
    <row r="34" spans="1:6" ht="30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-11931226-96-4230</f>
        <v>-11935552</v>
      </c>
      <c r="C37" s="10"/>
      <c r="D37" s="13">
        <v>-20214946</v>
      </c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/>
      <c r="C39" s="10"/>
      <c r="D39" s="13"/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77881011</v>
      </c>
      <c r="C42" s="16"/>
      <c r="D42" s="16">
        <f t="shared" ref="C42:D42" si="0">SUM(D9:D41)</f>
        <v>13405741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-11891890</v>
      </c>
      <c r="C44" s="10"/>
      <c r="D44" s="13">
        <v>-2148757</v>
      </c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65989121</v>
      </c>
      <c r="C47" s="16"/>
      <c r="D47" s="16">
        <f t="shared" ref="C47:D47" si="1">SUM(D42:D46)</f>
        <v>11256984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65989121</v>
      </c>
      <c r="C57" s="30"/>
      <c r="D57" s="30">
        <f t="shared" ref="C57:E57" si="2">D47+D55</f>
        <v>11256984</v>
      </c>
      <c r="E57" s="30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1" t="s">
        <v>58</v>
      </c>
      <c r="B59" s="29"/>
      <c r="C59" s="29"/>
      <c r="D59" s="29"/>
      <c r="E59" s="32"/>
      <c r="F59" s="32"/>
    </row>
    <row r="60" spans="1:6" x14ac:dyDescent="0.25">
      <c r="A60" s="28" t="s">
        <v>59</v>
      </c>
      <c r="B60" s="13"/>
      <c r="C60" s="9"/>
      <c r="D60" s="13"/>
      <c r="E60" s="32"/>
      <c r="F60" s="32"/>
    </row>
    <row r="61" spans="1:6" x14ac:dyDescent="0.25">
      <c r="A61" s="28" t="s">
        <v>60</v>
      </c>
      <c r="B61" s="13"/>
      <c r="C61" s="9"/>
      <c r="D61" s="13"/>
      <c r="E61" s="32"/>
      <c r="F61" s="32"/>
    </row>
    <row r="62" spans="1:6" x14ac:dyDescent="0.25">
      <c r="A62" s="33"/>
      <c r="B62" s="32"/>
      <c r="C62" s="32"/>
      <c r="D62" s="32"/>
      <c r="E62" s="32"/>
      <c r="F62" s="32"/>
    </row>
    <row r="63" spans="1:6" x14ac:dyDescent="0.25">
      <c r="A63" s="33"/>
      <c r="B63" s="32"/>
      <c r="C63" s="32"/>
      <c r="D63" s="32"/>
      <c r="E63" s="32"/>
      <c r="F63" s="32"/>
    </row>
    <row r="64" spans="1:6" x14ac:dyDescent="0.25">
      <c r="A64" s="34" t="s">
        <v>61</v>
      </c>
      <c r="B64" s="32"/>
      <c r="C64" s="32"/>
      <c r="D64" s="32"/>
      <c r="E64" s="32"/>
      <c r="F64" s="32"/>
    </row>
    <row r="65" spans="1:6" x14ac:dyDescent="0.25">
      <c r="A65" s="35"/>
      <c r="B65" s="36"/>
      <c r="C65" s="36"/>
      <c r="D65" s="36"/>
      <c r="E65" s="36"/>
      <c r="F6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2022-07-15T07:55:38Z</dcterms:modified>
</cp:coreProperties>
</file>