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C23"/>
  <c r="C25" s="1"/>
  <c r="C27" s="1"/>
  <c r="B25"/>
  <c r="B23"/>
  <c r="C17"/>
  <c r="B17"/>
  <c r="C12"/>
  <c r="B12"/>
  <c r="N21"/>
  <c r="N24"/>
  <c r="M15"/>
  <c r="N13"/>
  <c r="M6"/>
  <c r="N20"/>
  <c r="M18"/>
  <c r="N8"/>
  <c r="N15"/>
  <c r="M10"/>
  <c r="N16"/>
  <c r="M25"/>
  <c r="N10"/>
  <c r="N19"/>
  <c r="N22"/>
  <c r="N7"/>
  <c r="M12"/>
  <c r="M11"/>
  <c r="N11"/>
  <c r="N17"/>
  <c r="M23"/>
  <c r="N12"/>
  <c r="N18"/>
  <c r="M13"/>
  <c r="M22"/>
  <c r="N23"/>
  <c r="N27"/>
  <c r="M21"/>
  <c r="N14"/>
  <c r="N26"/>
  <c r="M7"/>
  <c r="N9"/>
  <c r="M9"/>
  <c r="M19"/>
  <c r="N6"/>
  <c r="N25"/>
  <c r="M16"/>
  <c r="M14"/>
  <c r="M27"/>
  <c r="M17"/>
  <c r="M24"/>
  <c r="M20"/>
  <c r="M26"/>
  <c r="M8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<sst xmlns="http://schemas.openxmlformats.org/spreadsheetml/2006/main" count="28" uniqueCount="27">
  <si>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</si>
  <si>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</si>
  <si>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</si>
  <si>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</si>
  <si>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</si>
  <si>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</si>
  <si>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</si>
  <si>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</si>
  <si>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</si>
  <si>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</si>
  <si>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</si>
  <si>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</si>
  <si>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</si>
  <si>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</si>
  <si>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</si>
  <si>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</si>
  <si>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</si>
  <si>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</si>
  <si>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</si>
  <si>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</si>
  <si>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</si>
  <si>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</si>
  <si>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</si>
  <si>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</si>
  <si>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SFPEN</t>
  </si>
  <si>
    <t>NAS-15</t>
  </si>
  <si>
    <t>PASQYRA E TE ARDHURAVE DHE SHPENZIMEVE 22  6+1 VLORA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</si>
</sst>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4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  <font>
      <b/>
      <sz val="11"/>
      <color theme="1"/>
      <name val="Times New Roman"/>
      <family val="1"/>
      <charset val="238"/>
    </font>
    <font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37" fontId="11" fillId="5" borderId="4" xfId="1" applyNumberFormat="1" applyFont="1" applyFill="1" applyBorder="1" applyAlignment="1" applyProtection="1">
      <alignment horizontal="right" wrapText="1"/>
    </xf>
    <xf numFmtId="37" fontId="12" fillId="0" borderId="3" xfId="0" applyNumberFormat="1" applyFont="1" applyBorder="1" applyAlignment="1">
      <alignment horizontal="right"/>
    </xf>
    <xf numFmtId="37" fontId="11" fillId="5" borderId="0" xfId="1" applyNumberFormat="1" applyFont="1" applyFill="1" applyBorder="1" applyAlignment="1" applyProtection="1">
      <alignment horizontal="right" wrapText="1"/>
    </xf>
    <xf numFmtId="37" fontId="4" fillId="2" borderId="0" xfId="0" applyNumberFormat="1" applyFont="1" applyFill="1" applyBorder="1" applyAlignment="1">
      <alignment vertical="center"/>
    </xf>
    <xf numFmtId="37" fontId="0" fillId="0" borderId="0" xfId="0" applyNumberFormat="1" applyBorder="1"/>
    <xf numFmtId="37" fontId="8" fillId="0" borderId="0" xfId="0" applyNumberFormat="1" applyFont="1" applyBorder="1" applyAlignment="1">
      <alignment vertical="center"/>
    </xf>
    <xf numFmtId="37" fontId="1" fillId="3" borderId="3" xfId="0" applyNumberFormat="1" applyFont="1" applyFill="1" applyBorder="1" applyAlignment="1">
      <alignment vertical="center"/>
    </xf>
    <xf numFmtId="37" fontId="1" fillId="0" borderId="0" xfId="0" applyNumberFormat="1" applyFont="1" applyBorder="1" applyAlignment="1">
      <alignment vertical="center"/>
    </xf>
    <xf numFmtId="37" fontId="6" fillId="0" borderId="0" xfId="0" applyNumberFormat="1" applyFont="1" applyBorder="1" applyAlignment="1">
      <alignment vertical="center"/>
    </xf>
    <xf numFmtId="37" fontId="4" fillId="0" borderId="0" xfId="0" applyNumberFormat="1" applyFont="1" applyBorder="1" applyAlignment="1">
      <alignment vertical="center"/>
    </xf>
    <xf numFmtId="37" fontId="0" fillId="3" borderId="3" xfId="0" applyNumberFormat="1" applyFill="1" applyBorder="1" applyAlignment="1">
      <alignment vertical="center"/>
    </xf>
    <xf numFmtId="37" fontId="4" fillId="0" borderId="0" xfId="0" applyNumberFormat="1" applyFont="1" applyBorder="1" applyAlignment="1">
      <alignment horizontal="left" vertical="center"/>
    </xf>
    <xf numFmtId="37" fontId="1" fillId="2" borderId="2" xfId="0" applyNumberFormat="1" applyFont="1" applyFill="1" applyBorder="1" applyAlignment="1">
      <alignment vertical="center"/>
    </xf>
    <xf numFmtId="37" fontId="3" fillId="0" borderId="0" xfId="0" applyNumberFormat="1" applyFont="1" applyBorder="1" applyAlignment="1">
      <alignment vertical="center"/>
    </xf>
    <xf numFmtId="37" fontId="1" fillId="2" borderId="1" xfId="0" applyNumberFormat="1" applyFont="1" applyFill="1" applyBorder="1" applyAlignment="1">
      <alignment vertical="center"/>
    </xf>
    <xf numFmtId="0" fontId="13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A2" sqref="A2:A3"/>
    </sheetView>
  </sheetViews>
  <sheetFormatPr defaultRowHeight="15"/>
  <cols>
    <col min="1" max="1" width="72.28515625" customWidth="1"/>
    <col min="2" max="2" width="13.85546875" bestFit="1" customWidth="1"/>
    <col min="3" max="3" width="12.8554687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25</v>
      </c>
      <c r="N1" s="13" t="s">
        <v>24</v>
      </c>
    </row>
    <row r="2" spans="1:14" ht="15" customHeight="1">
      <c r="A2" s="29" t="s">
        <v>26</v>
      </c>
      <c r="B2" s="12" t="s">
        <v>23</v>
      </c>
      <c r="C2" s="12" t="s">
        <v>23</v>
      </c>
    </row>
    <row r="3" spans="1:14" ht="15" customHeight="1">
      <c r="A3" s="30"/>
      <c r="B3" s="12" t="s">
        <v>22</v>
      </c>
      <c r="C3" s="12" t="s">
        <v>21</v>
      </c>
    </row>
    <row r="4" spans="1:14">
      <c r="A4" s="11" t="s">
        <v>20</v>
      </c>
      <c r="B4" s="1"/>
      <c r="C4" s="1"/>
    </row>
    <row r="5" spans="1:14">
      <c r="B5" s="10"/>
      <c r="C5" s="1"/>
    </row>
    <row r="6" spans="1:14">
      <c r="A6" s="6" t="s">
        <v>19</v>
      </c>
      <c r="B6" s="16">
        <v>9904980</v>
      </c>
      <c r="C6" s="16">
        <v>6598000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8"/>
      <c r="C7" s="18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8"/>
      <c r="C8" s="18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8"/>
      <c r="C9" s="18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6">
        <v>-2306657</v>
      </c>
      <c r="C10" s="14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6">
        <v>-671631</v>
      </c>
      <c r="C11" s="16">
        <v>-1662584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7">
        <f>B13+B14</f>
        <v>-317581</v>
      </c>
      <c r="C12" s="17">
        <f>C13+C14</f>
        <v>-181761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6">
        <v>-127488</v>
      </c>
      <c r="C13" s="14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6">
        <v>-190093</v>
      </c>
      <c r="C14" s="16">
        <v>-181761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9">
        <v>0</v>
      </c>
      <c r="C15" s="18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4">
        <v>0</v>
      </c>
      <c r="C16" s="14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20">
        <f>B6+B10+B11+B12</f>
        <v>6609111</v>
      </c>
      <c r="C17" s="20">
        <f>C6+C10+C11+C12</f>
        <v>4753655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1"/>
      <c r="C18" s="21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2"/>
      <c r="C19" s="18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16">
        <v>-5200</v>
      </c>
      <c r="C20" s="16">
        <v>-5598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23"/>
      <c r="C21" s="1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23"/>
      <c r="C22" s="1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24">
        <f>SUM(B20:B22)</f>
        <v>-5200</v>
      </c>
      <c r="C23" s="20">
        <f>SUM(C20:C22)</f>
        <v>-5598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5"/>
      <c r="C24" s="18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15">
        <f>B17+B23</f>
        <v>6603911</v>
      </c>
      <c r="C25" s="26">
        <f>C17+C23</f>
        <v>4748057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27">
        <v>0</v>
      </c>
      <c r="C26" s="18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8">
        <f>B25-B26</f>
        <v>6603911</v>
      </c>
      <c r="C27" s="28">
        <f>C25-C26</f>
        <v>4748057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KASTRIOT</cp:lastModifiedBy>
  <dcterms:created xsi:type="dcterms:W3CDTF">2018-06-20T15:30:23Z</dcterms:created>
  <dcterms:modified xsi:type="dcterms:W3CDTF">2023-07-24T19:07:00Z</dcterms:modified>
</cp:coreProperties>
</file>