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8"/>
  <c r="B37"/>
  <c r="D37"/>
  <c r="B27"/>
  <c r="D27"/>
  <c r="B26"/>
  <c r="B23"/>
  <c r="D23"/>
  <c r="B22"/>
  <c r="D22"/>
  <c r="B20"/>
  <c r="D20"/>
  <c r="B42" l="1"/>
  <c r="B47" s="1"/>
  <c r="D55"/>
  <c r="B55"/>
  <c r="D42"/>
  <c r="D47" s="1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<sst xmlns="http://schemas.openxmlformats.org/spreadsheetml/2006/main" count="58" uniqueCount="56">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</sst>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2" zoomScaleNormal="100" workbookViewId="0">
      <selection activeCell="G42" sqref="G4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2022</v>
      </c>
      <c r="D1" s="6">
        <v>2021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14454052</v>
      </c>
      <c r="C10" s="15"/>
      <c r="D10" s="27">
        <v>13605448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0</v>
      </c>
      <c r="C17" s="15"/>
      <c r="D17" s="27">
        <v>0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/>
      <c r="C19" s="15"/>
      <c r="D19" s="27"/>
      <c r="E19" s="15"/>
    </row>
    <row r="20" spans="1:5">
      <c r="A20" s="26" t="s">
        <v>35</v>
      </c>
      <c r="B20" s="27">
        <f>-2480978</f>
        <v>-2480978</v>
      </c>
      <c r="C20" s="15"/>
      <c r="D20" s="27">
        <f>-553523</f>
        <v>-553523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f>-3083840</f>
        <v>-3083840</v>
      </c>
      <c r="C22" s="15"/>
      <c r="D22" s="27">
        <f>-2854500</f>
        <v>-2854500</v>
      </c>
      <c r="E22" s="15"/>
    </row>
    <row r="23" spans="1:5">
      <c r="A23" s="26" t="s">
        <v>37</v>
      </c>
      <c r="B23" s="27">
        <f>-515001</f>
        <v>-515001</v>
      </c>
      <c r="C23" s="15"/>
      <c r="D23" s="27">
        <f>-476704</f>
        <v>-476704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>
        <v>0</v>
      </c>
      <c r="E25" s="15"/>
    </row>
    <row r="26" spans="1:5">
      <c r="A26" s="10" t="s">
        <v>26</v>
      </c>
      <c r="B26" s="27">
        <f>-5152501</f>
        <v>-5152501</v>
      </c>
      <c r="C26" s="15"/>
      <c r="D26" s="27">
        <v>0</v>
      </c>
      <c r="E26" s="15"/>
    </row>
    <row r="27" spans="1:5">
      <c r="A27" s="10" t="s">
        <v>12</v>
      </c>
      <c r="B27" s="27">
        <f>-128572</f>
        <v>-128572</v>
      </c>
      <c r="C27" s="15"/>
      <c r="D27" s="27">
        <f>-97542</f>
        <v>-97542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f>-266699</f>
        <v>-266699</v>
      </c>
      <c r="C37" s="15"/>
      <c r="D37" s="27">
        <f>-13388</f>
        <v>-13388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v>0</v>
      </c>
      <c r="C39" s="15"/>
      <c r="D39" s="27">
        <v>0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2826461</v>
      </c>
      <c r="C42" s="21"/>
      <c r="D42" s="17">
        <f>SUM(D9:D41)</f>
        <v>9609791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f>-443255</f>
        <v>-443255</v>
      </c>
      <c r="C44" s="15"/>
      <c r="D44" s="27">
        <v>0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2383206</v>
      </c>
      <c r="C47" s="21"/>
      <c r="D47" s="29">
        <f>SUM(D42:D46)</f>
        <v>9609791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2383206</v>
      </c>
      <c r="C57" s="45"/>
      <c r="D57" s="36">
        <f>D47+D55</f>
        <v>9609791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2023-07-12T19:25:15Z</dcterms:modified>
</cp:coreProperties>
</file>