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\Evita Albania\Finance - Evita\Dokumenta Financiar Evita\Mbyllje Viti Fiskal\2021\000 Depozituar ne e-filling\QKB\"/>
    </mc:Choice>
  </mc:AlternateContent>
  <xr:revisionPtr revIDLastSave="4" documentId="13_ncr:1_{5EBD2CC3-D177-4244-A04A-B269684DA059}" xr6:coauthVersionLast="36" xr6:coauthVersionMax="47" xr10:uidLastSave="{581CE063-D51D-4295-A68F-38B72C23D673}"/>
  <bookViews>
    <workbookView xWindow="-108" yWindow="-108" windowWidth="23256" windowHeight="12456" xr2:uid="{F88EEC14-0D0F-47AC-AE73-108920E281D8}"/>
  </bookViews>
  <sheets>
    <sheet name="2.Pasqyra e Perform. (funks)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8" i="1"/>
  <c r="D78" i="1" l="1"/>
  <c r="D28" i="1"/>
  <c r="D30" i="1" s="1"/>
  <c r="D35" i="1" s="1"/>
  <c r="D50" i="1" s="1"/>
  <c r="B30" i="1"/>
  <c r="B50" i="1" s="1"/>
  <c r="B71" i="1" s="1"/>
  <c r="B78" i="1" l="1"/>
  <c r="B77" i="1"/>
</calcChain>
</file>

<file path=xl/sharedStrings.xml><?xml version="1.0" encoding="utf-8"?>
<sst xmlns="http://schemas.openxmlformats.org/spreadsheetml/2006/main" count="64" uniqueCount="56">
  <si>
    <t>Pasqyrat financiare te vitit 2021</t>
  </si>
  <si>
    <t>Subjekti : Evita Shpk</t>
  </si>
  <si>
    <t>NIPT :    L31714005J</t>
  </si>
  <si>
    <t>Lek/Mije Lek/Miljon Lek</t>
  </si>
  <si>
    <r>
      <t xml:space="preserve">Pasqyra individuale Pasqyra e Performances </t>
    </r>
    <r>
      <rPr>
        <b/>
        <i/>
        <sz val="10"/>
        <color theme="1"/>
        <rFont val="Times New Roman"/>
        <family val="1"/>
      </rPr>
      <t>(sipas natyres)</t>
    </r>
  </si>
  <si>
    <t>Periudha</t>
  </si>
  <si>
    <t>Raportuese 2021</t>
  </si>
  <si>
    <t>Para ardhese2020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</si>
  <si>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</si>
  <si>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</si>
  <si>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</si>
  <si>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</si>
  <si>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</si>
  <si>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</si>
  <si>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</si>
  <si>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Shitja e Aktiveve afatgjata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</si>
  <si>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</si>
  <si>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</si>
  <si>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</si>
  <si>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</si>
  <si>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</si>
  <si>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</si>
  <si>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</si>
  <si>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</si>
  <si>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</si>
  <si>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</si>
  <si>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 nga Rivleresimi I Aktiveve te paluajtshme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</si>
  <si>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</si>
  <si>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</si>
  <si>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</si>
  <si>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</si>
  <si>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</si>
  <si>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</si>
  <si>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</si>
  <si>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</si>
  <si>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</si>
  <si>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</si>
  <si>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</si>
  <si>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</si>
  <si>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</si>
  <si>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</si>
  <si>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</si>
  <si>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</si>
  <si>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</si>
  <si>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</si>
  <si>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0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</si>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</sst>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indexed="8"/>
      <name val="MS Sans Serif"/>
    </font>
    <font>
      <sz val="10"/>
      <color indexed="8"/>
      <name val="MS Sans Serif"/>
    </font>
    <font>
      <b/>
      <sz val="10"/>
      <color theme="1"/>
      <name val="Times New Roman"/>
      <family val="1"/>
    </font>
    <font>
      <b/>
      <sz val="12"/>
      <color indexed="8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2" fillId="2" borderId="0" xfId="0" applyFont="1" applyFill="1"/>
    <xf numFmtId="43" fontId="4" fillId="2" borderId="0" xfId="1" applyFont="1" applyFill="1" applyBorder="1" applyAlignment="1" applyProtection="1">
      <alignment horizontal="center"/>
    </xf>
    <xf numFmtId="0" fontId="5" fillId="2" borderId="0" xfId="0" applyFont="1" applyFill="1"/>
    <xf numFmtId="0" fontId="6" fillId="2" borderId="0" xfId="0" applyFont="1" applyFill="1"/>
    <xf numFmtId="43" fontId="4" fillId="2" borderId="0" xfId="1" applyFont="1" applyFill="1" applyBorder="1" applyAlignment="1" applyProtection="1"/>
    <xf numFmtId="0" fontId="7" fillId="2" borderId="0" xfId="0" applyFont="1" applyFill="1"/>
    <xf numFmtId="43" fontId="8" fillId="2" borderId="0" xfId="1" applyFont="1" applyFill="1" applyBorder="1" applyAlignment="1">
      <alignment horizontal="center" vertical="center"/>
    </xf>
    <xf numFmtId="0" fontId="10" fillId="2" borderId="0" xfId="3" applyFont="1" applyFill="1" applyAlignment="1">
      <alignment wrapText="1"/>
    </xf>
    <xf numFmtId="43" fontId="4" fillId="2" borderId="0" xfId="1" applyFont="1" applyFill="1"/>
    <xf numFmtId="43" fontId="4" fillId="2" borderId="0" xfId="1" applyFont="1" applyFill="1" applyBorder="1"/>
    <xf numFmtId="0" fontId="5" fillId="2" borderId="0" xfId="3" applyFont="1" applyFill="1" applyAlignment="1">
      <alignment wrapText="1"/>
    </xf>
    <xf numFmtId="0" fontId="11" fillId="2" borderId="0" xfId="0" applyFont="1" applyFill="1" applyAlignment="1">
      <alignment horizontal="left" wrapText="1" indent="2"/>
    </xf>
    <xf numFmtId="164" fontId="4" fillId="2" borderId="0" xfId="1" applyNumberFormat="1" applyFont="1" applyFill="1" applyBorder="1" applyAlignment="1" applyProtection="1">
      <alignment horizontal="right" wrapText="1"/>
    </xf>
    <xf numFmtId="43" fontId="4" fillId="2" borderId="0" xfId="1" applyFont="1" applyFill="1" applyBorder="1" applyAlignment="1">
      <alignment horizontal="right"/>
    </xf>
    <xf numFmtId="43" fontId="5" fillId="2" borderId="0" xfId="1" applyFont="1" applyFill="1" applyBorder="1" applyAlignment="1" applyProtection="1"/>
    <xf numFmtId="164" fontId="4" fillId="2" borderId="0" xfId="1" applyNumberFormat="1" applyFont="1" applyFill="1"/>
    <xf numFmtId="164" fontId="5" fillId="2" borderId="0" xfId="0" applyNumberFormat="1" applyFont="1" applyFill="1"/>
    <xf numFmtId="43" fontId="5" fillId="2" borderId="0" xfId="0" applyNumberFormat="1" applyFont="1" applyFill="1"/>
    <xf numFmtId="0" fontId="12" fillId="2" borderId="0" xfId="3" applyFont="1" applyFill="1" applyAlignment="1">
      <alignment wrapText="1"/>
    </xf>
    <xf numFmtId="164" fontId="13" fillId="2" borderId="1" xfId="1" applyNumberFormat="1" applyFont="1" applyFill="1" applyBorder="1" applyAlignment="1" applyProtection="1">
      <alignment horizontal="right" wrapText="1"/>
    </xf>
    <xf numFmtId="164" fontId="4" fillId="2" borderId="0" xfId="1" applyNumberFormat="1" applyFont="1" applyFill="1" applyBorder="1" applyAlignment="1" applyProtection="1">
      <alignment wrapText="1"/>
    </xf>
    <xf numFmtId="164" fontId="4" fillId="2" borderId="0" xfId="1" applyNumberFormat="1" applyFont="1" applyFill="1" applyBorder="1" applyAlignment="1" applyProtection="1">
      <alignment horizontal="center"/>
    </xf>
    <xf numFmtId="164" fontId="13" fillId="2" borderId="2" xfId="1" applyNumberFormat="1" applyFont="1" applyFill="1" applyBorder="1" applyAlignment="1" applyProtection="1">
      <alignment horizontal="right" wrapText="1"/>
    </xf>
    <xf numFmtId="164" fontId="13" fillId="2" borderId="0" xfId="1" applyNumberFormat="1" applyFont="1" applyFill="1" applyBorder="1" applyAlignment="1" applyProtection="1">
      <alignment wrapText="1"/>
    </xf>
    <xf numFmtId="164" fontId="14" fillId="2" borderId="0" xfId="1" applyNumberFormat="1" applyFont="1" applyFill="1" applyBorder="1" applyAlignment="1">
      <alignment horizontal="left" vertical="center"/>
    </xf>
    <xf numFmtId="164" fontId="4" fillId="2" borderId="0" xfId="1" applyNumberFormat="1" applyFont="1" applyFill="1" applyBorder="1" applyAlignment="1" applyProtection="1"/>
    <xf numFmtId="164" fontId="13" fillId="2" borderId="0" xfId="1" applyNumberFormat="1" applyFont="1" applyFill="1" applyBorder="1" applyAlignment="1">
      <alignment horizontal="right"/>
    </xf>
    <xf numFmtId="0" fontId="5" fillId="2" borderId="0" xfId="3" applyFont="1" applyFill="1" applyAlignment="1">
      <alignment horizontal="left" wrapText="1" indent="2"/>
    </xf>
    <xf numFmtId="0" fontId="14" fillId="2" borderId="0" xfId="3" applyFont="1" applyFill="1" applyAlignment="1">
      <alignment horizontal="left" vertical="center"/>
    </xf>
    <xf numFmtId="164" fontId="13" fillId="2" borderId="1" xfId="1" applyNumberFormat="1" applyFont="1" applyFill="1" applyBorder="1" applyAlignment="1" applyProtection="1">
      <alignment horizontal="right"/>
    </xf>
    <xf numFmtId="0" fontId="15" fillId="2" borderId="0" xfId="3" applyFont="1" applyFill="1"/>
    <xf numFmtId="164" fontId="13" fillId="2" borderId="2" xfId="1" applyNumberFormat="1" applyFont="1" applyFill="1" applyBorder="1" applyAlignment="1" applyProtection="1">
      <alignment horizontal="right"/>
    </xf>
    <xf numFmtId="164" fontId="4" fillId="2" borderId="0" xfId="2" applyNumberFormat="1" applyFont="1" applyFill="1" applyBorder="1" applyAlignment="1" applyProtection="1">
      <alignment horizontal="center"/>
    </xf>
    <xf numFmtId="43" fontId="13" fillId="2" borderId="1" xfId="1" applyFont="1" applyFill="1" applyBorder="1" applyAlignment="1" applyProtection="1">
      <alignment horizontal="right" wrapText="1"/>
    </xf>
    <xf numFmtId="0" fontId="5" fillId="2" borderId="0" xfId="3" applyFont="1" applyFill="1" applyAlignment="1">
      <alignment horizontal="left" wrapText="1"/>
    </xf>
  </cellXfs>
  <cellStyles count="4">
    <cellStyle name="Comma" xfId="1" builtinId="3"/>
    <cellStyle name="Normal" xfId="0" builtinId="0"/>
    <cellStyle name="Normal 23 2" xfId="3" xr:uid="{8D690E57-7CD5-481B-AEBC-FDEAFCD596E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Evita%20Albania\Finance%20-%20Evita\Dokumenta%20Financiar%20Evita\Mbyllje%20Viti%20Fiskal\2021\00%20Draft%20pasqyrat%20financiare%20per%20deklarim\RSM%20-2\22-07-14-21Evita%20Financial%20Stat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.Pasqyra e Pozicioni Financiar"/>
      <sheetName val="2.Pasqyra e Perform. (funks)"/>
      <sheetName val="3-CashFlow (indirekt)"/>
      <sheetName val="4-Pasqyr e Levizjeve ne Kapital"/>
    </sheetNames>
    <sheetDataSet>
      <sheetData sheetId="0"/>
      <sheetData sheetId="1">
        <row r="43">
          <cell r="B43">
            <v>823620339</v>
          </cell>
          <cell r="D43">
            <v>403355105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6087-F002-4C00-82BC-16B38D9ACA4C}">
  <sheetPr>
    <pageSetUpPr fitToPage="1"/>
  </sheetPr>
  <dimension ref="A1:H81"/>
  <sheetViews>
    <sheetView showGridLines="0" tabSelected="1" topLeftCell="A17" zoomScale="120" zoomScaleNormal="120" zoomScalePageLayoutView="150" workbookViewId="0">
      <selection activeCell="C23" sqref="C23"/>
    </sheetView>
  </sheetViews>
  <sheetFormatPr defaultColWidth="8.77734375" defaultRowHeight="13.2" x14ac:dyDescent="0.25"/>
  <cols>
    <col min="1" max="1" width="32.44140625" style="3" customWidth="1"/>
    <col min="2" max="3" width="15.88671875" style="2" customWidth="1"/>
    <col min="4" max="4" width="17" style="2" customWidth="1"/>
    <col min="5" max="5" width="21.6640625" style="2" customWidth="1"/>
    <col min="6" max="6" width="8.77734375" style="3"/>
    <col min="7" max="7" width="15.44140625" style="3" bestFit="1" customWidth="1"/>
    <col min="8" max="8" width="12.88671875" style="3" bestFit="1" customWidth="1"/>
    <col min="9" max="16384" width="8.77734375" style="3"/>
  </cols>
  <sheetData>
    <row r="1" spans="1:6" x14ac:dyDescent="0.25">
      <c r="A1" s="1" t="s">
        <v>0</v>
      </c>
    </row>
    <row r="2" spans="1:6" ht="13.8" x14ac:dyDescent="0.3">
      <c r="A2" s="4" t="s">
        <v>1</v>
      </c>
    </row>
    <row r="3" spans="1:6" ht="13.8" x14ac:dyDescent="0.3">
      <c r="A3" s="4" t="s">
        <v>2</v>
      </c>
    </row>
    <row r="4" spans="1:6" ht="13.8" x14ac:dyDescent="0.3">
      <c r="A4" s="4" t="s">
        <v>3</v>
      </c>
    </row>
    <row r="5" spans="1:6" ht="13.8" x14ac:dyDescent="0.3">
      <c r="A5" s="1" t="s">
        <v>4</v>
      </c>
      <c r="B5" s="5"/>
      <c r="C5" s="5"/>
      <c r="D5" s="5"/>
      <c r="E5" s="5"/>
    </row>
    <row r="6" spans="1:6" x14ac:dyDescent="0.25">
      <c r="A6" s="6"/>
      <c r="B6" s="7" t="s">
        <v>5</v>
      </c>
      <c r="C6" s="7"/>
      <c r="D6" s="7" t="s">
        <v>5</v>
      </c>
      <c r="E6" s="7"/>
    </row>
    <row r="7" spans="1:6" x14ac:dyDescent="0.25">
      <c r="A7" s="6"/>
      <c r="B7" s="7" t="s">
        <v>6</v>
      </c>
      <c r="C7" s="7"/>
      <c r="D7" s="7" t="s">
        <v>7</v>
      </c>
      <c r="E7" s="7"/>
    </row>
    <row r="8" spans="1:6" ht="13.8" x14ac:dyDescent="0.3">
      <c r="A8" s="8" t="s">
        <v>8</v>
      </c>
      <c r="B8" s="9"/>
      <c r="C8" s="9"/>
      <c r="D8" s="9"/>
      <c r="E8" s="10"/>
    </row>
    <row r="9" spans="1:6" x14ac:dyDescent="0.25">
      <c r="A9" s="11" t="s">
        <v>9</v>
      </c>
      <c r="B9" s="9"/>
      <c r="C9" s="9"/>
      <c r="D9" s="9"/>
      <c r="E9" s="10"/>
    </row>
    <row r="10" spans="1:6" x14ac:dyDescent="0.25">
      <c r="A10" s="12" t="s">
        <v>10</v>
      </c>
      <c r="B10" s="13">
        <v>3350668335</v>
      </c>
      <c r="C10" s="13"/>
      <c r="D10" s="13">
        <v>2301208432</v>
      </c>
      <c r="E10" s="14"/>
      <c r="F10" s="15"/>
    </row>
    <row r="11" spans="1:6" x14ac:dyDescent="0.25">
      <c r="A11" s="12" t="s">
        <v>11</v>
      </c>
      <c r="B11" s="13">
        <v>0</v>
      </c>
      <c r="C11" s="13"/>
      <c r="D11" s="13"/>
      <c r="E11" s="14"/>
      <c r="F11" s="15"/>
    </row>
    <row r="12" spans="1:6" x14ac:dyDescent="0.25">
      <c r="A12" s="12" t="s">
        <v>12</v>
      </c>
      <c r="B12" s="13">
        <v>0</v>
      </c>
      <c r="C12" s="13"/>
      <c r="D12" s="13"/>
      <c r="E12" s="14"/>
      <c r="F12" s="15"/>
    </row>
    <row r="13" spans="1:6" x14ac:dyDescent="0.25">
      <c r="A13" s="12" t="s">
        <v>13</v>
      </c>
      <c r="B13" s="13">
        <v>0</v>
      </c>
      <c r="C13" s="13"/>
      <c r="D13" s="13"/>
      <c r="E13" s="14"/>
      <c r="F13" s="15"/>
    </row>
    <row r="14" spans="1:6" ht="26.4" x14ac:dyDescent="0.25">
      <c r="A14" s="12" t="s">
        <v>14</v>
      </c>
      <c r="B14" s="13">
        <v>0</v>
      </c>
      <c r="C14" s="13"/>
      <c r="D14" s="13"/>
      <c r="E14" s="14"/>
      <c r="F14" s="15"/>
    </row>
    <row r="15" spans="1:6" x14ac:dyDescent="0.25">
      <c r="A15" s="11" t="s">
        <v>15</v>
      </c>
      <c r="B15" s="13">
        <v>328931750</v>
      </c>
      <c r="C15" s="13"/>
      <c r="D15" s="13"/>
      <c r="E15" s="14"/>
      <c r="F15" s="15"/>
    </row>
    <row r="16" spans="1:6" x14ac:dyDescent="0.25">
      <c r="A16" s="11" t="s">
        <v>16</v>
      </c>
      <c r="B16" s="16">
        <v>50488786</v>
      </c>
      <c r="C16" s="16"/>
      <c r="D16" s="16">
        <v>16570360</v>
      </c>
      <c r="E16" s="14"/>
      <c r="F16" s="15"/>
    </row>
    <row r="17" spans="1:8" ht="26.4" x14ac:dyDescent="0.25">
      <c r="A17" s="11" t="s">
        <v>17</v>
      </c>
      <c r="B17" s="13">
        <v>0</v>
      </c>
      <c r="C17" s="13"/>
      <c r="D17" s="13">
        <v>0</v>
      </c>
      <c r="E17" s="14"/>
      <c r="F17" s="15"/>
    </row>
    <row r="18" spans="1:8" ht="26.4" x14ac:dyDescent="0.25">
      <c r="A18" s="11" t="s">
        <v>18</v>
      </c>
      <c r="B18" s="13">
        <v>-2264161996</v>
      </c>
      <c r="C18" s="13"/>
      <c r="D18" s="13">
        <v>-1610422668</v>
      </c>
      <c r="E18" s="14"/>
      <c r="F18" s="15"/>
    </row>
    <row r="19" spans="1:8" x14ac:dyDescent="0.25">
      <c r="A19" s="11" t="s">
        <v>19</v>
      </c>
      <c r="B19" s="13">
        <v>-89556445</v>
      </c>
      <c r="C19" s="13"/>
      <c r="D19" s="13">
        <v>-49499488</v>
      </c>
      <c r="E19" s="14"/>
      <c r="F19" s="15"/>
    </row>
    <row r="20" spans="1:8" x14ac:dyDescent="0.25">
      <c r="A20" s="11" t="s">
        <v>20</v>
      </c>
      <c r="B20" s="13">
        <v>-105749346</v>
      </c>
      <c r="C20" s="13"/>
      <c r="D20" s="13">
        <v>-84734791</v>
      </c>
      <c r="E20" s="14"/>
      <c r="F20" s="15"/>
      <c r="H20" s="17"/>
    </row>
    <row r="21" spans="1:8" x14ac:dyDescent="0.25">
      <c r="A21" s="11" t="s">
        <v>21</v>
      </c>
      <c r="B21" s="13">
        <v>-20689900</v>
      </c>
      <c r="C21" s="13"/>
      <c r="D21" s="13">
        <v>-16036627</v>
      </c>
      <c r="E21" s="14"/>
      <c r="F21" s="15"/>
      <c r="H21" s="18"/>
    </row>
    <row r="22" spans="1:8" x14ac:dyDescent="0.25">
      <c r="A22" s="11" t="s">
        <v>22</v>
      </c>
      <c r="B22" s="13">
        <v>-478300193</v>
      </c>
      <c r="C22" s="13"/>
      <c r="D22" s="13">
        <v>-81014215</v>
      </c>
      <c r="E22" s="14"/>
      <c r="F22" s="15"/>
    </row>
    <row r="23" spans="1:8" ht="26.4" x14ac:dyDescent="0.25">
      <c r="A23" s="11" t="s">
        <v>23</v>
      </c>
      <c r="B23" s="13"/>
      <c r="C23" s="13"/>
      <c r="D23" s="13">
        <v>0</v>
      </c>
      <c r="E23" s="14"/>
      <c r="F23" s="15"/>
    </row>
    <row r="24" spans="1:8" ht="12" customHeight="1" x14ac:dyDescent="0.25">
      <c r="A24" s="11" t="s">
        <v>24</v>
      </c>
      <c r="B24" s="13"/>
      <c r="C24" s="13"/>
      <c r="D24" s="13">
        <v>0</v>
      </c>
      <c r="E24" s="14"/>
      <c r="F24" s="15"/>
    </row>
    <row r="25" spans="1:8" ht="26.4" x14ac:dyDescent="0.25">
      <c r="A25" s="11" t="s">
        <v>25</v>
      </c>
      <c r="B25" s="13"/>
      <c r="C25" s="13"/>
      <c r="D25" s="13"/>
      <c r="E25" s="14"/>
      <c r="F25" s="15"/>
    </row>
    <row r="26" spans="1:8" ht="26.4" x14ac:dyDescent="0.25">
      <c r="A26" s="11" t="s">
        <v>26</v>
      </c>
      <c r="B26" s="21">
        <v>173399035</v>
      </c>
      <c r="C26" s="13"/>
      <c r="D26" s="13"/>
      <c r="E26" s="14"/>
      <c r="F26" s="15"/>
    </row>
    <row r="27" spans="1:8" x14ac:dyDescent="0.25">
      <c r="A27" s="11"/>
      <c r="B27" s="13"/>
      <c r="C27" s="13"/>
      <c r="D27" s="13"/>
      <c r="E27" s="14"/>
      <c r="F27" s="15"/>
    </row>
    <row r="28" spans="1:8" x14ac:dyDescent="0.25">
      <c r="A28" s="19" t="s">
        <v>27</v>
      </c>
      <c r="B28" s="20">
        <f>SUM(B10:B26)</f>
        <v>945030026</v>
      </c>
      <c r="C28" s="20"/>
      <c r="D28" s="20">
        <f>SUM(D10:D26)</f>
        <v>476071003</v>
      </c>
      <c r="E28" s="14"/>
      <c r="F28" s="15"/>
    </row>
    <row r="29" spans="1:8" x14ac:dyDescent="0.25">
      <c r="A29" s="11" t="s">
        <v>28</v>
      </c>
      <c r="B29" s="13">
        <v>-121409687</v>
      </c>
      <c r="C29" s="13"/>
      <c r="D29" s="13">
        <v>-72715898</v>
      </c>
      <c r="E29" s="14"/>
      <c r="F29" s="15"/>
    </row>
    <row r="30" spans="1:8" ht="26.4" x14ac:dyDescent="0.25">
      <c r="A30" s="19" t="s">
        <v>29</v>
      </c>
      <c r="B30" s="34">
        <f>B29+B28</f>
        <v>823620339</v>
      </c>
      <c r="C30" s="20"/>
      <c r="D30" s="20">
        <f t="shared" ref="D30" si="0">D29+D28</f>
        <v>403355105</v>
      </c>
      <c r="E30" s="14"/>
      <c r="F30" s="15"/>
    </row>
    <row r="31" spans="1:8" x14ac:dyDescent="0.25">
      <c r="A31" s="11"/>
      <c r="B31" s="21"/>
      <c r="C31" s="21"/>
      <c r="D31" s="21"/>
      <c r="E31" s="14"/>
      <c r="F31" s="15"/>
    </row>
    <row r="32" spans="1:8" ht="15" customHeight="1" x14ac:dyDescent="0.3">
      <c r="A32" s="8" t="s">
        <v>30</v>
      </c>
      <c r="B32" s="22"/>
      <c r="C32" s="22"/>
      <c r="D32" s="21"/>
      <c r="E32" s="14"/>
      <c r="F32" s="15"/>
    </row>
    <row r="33" spans="1:6" ht="26.4" x14ac:dyDescent="0.25">
      <c r="A33" s="35" t="s">
        <v>26</v>
      </c>
      <c r="C33" s="21"/>
      <c r="D33" s="13"/>
      <c r="E33" s="14"/>
      <c r="F33" s="15"/>
    </row>
    <row r="34" spans="1:6" ht="15" customHeight="1" x14ac:dyDescent="0.25">
      <c r="A34" s="11"/>
      <c r="B34" s="21"/>
      <c r="C34" s="21"/>
      <c r="D34" s="21"/>
      <c r="E34" s="14"/>
      <c r="F34" s="15"/>
    </row>
    <row r="35" spans="1:6" ht="15" customHeight="1" thickBot="1" x14ac:dyDescent="0.3">
      <c r="A35" s="19" t="s">
        <v>31</v>
      </c>
      <c r="B35" s="23">
        <f>+B30</f>
        <v>823620339</v>
      </c>
      <c r="C35" s="23"/>
      <c r="D35" s="23">
        <f>D33+D30</f>
        <v>403355105</v>
      </c>
      <c r="E35" s="14"/>
      <c r="F35" s="15"/>
    </row>
    <row r="36" spans="1:6" ht="15" customHeight="1" thickTop="1" x14ac:dyDescent="0.25">
      <c r="A36" s="19"/>
      <c r="B36" s="24"/>
      <c r="C36" s="24"/>
      <c r="D36" s="24"/>
      <c r="E36" s="14"/>
      <c r="F36" s="15"/>
    </row>
    <row r="37" spans="1:6" ht="15" customHeight="1" x14ac:dyDescent="0.25">
      <c r="A37" s="19" t="s">
        <v>32</v>
      </c>
      <c r="B37" s="24"/>
      <c r="C37" s="24"/>
      <c r="D37" s="24"/>
      <c r="E37" s="14"/>
      <c r="F37" s="15"/>
    </row>
    <row r="38" spans="1:6" x14ac:dyDescent="0.25">
      <c r="A38" s="11" t="s">
        <v>33</v>
      </c>
      <c r="B38" s="13"/>
      <c r="C38" s="13"/>
      <c r="D38" s="13"/>
      <c r="E38" s="14"/>
      <c r="F38" s="15"/>
    </row>
    <row r="39" spans="1:6" x14ac:dyDescent="0.25">
      <c r="A39" s="11" t="s">
        <v>34</v>
      </c>
      <c r="B39" s="13"/>
      <c r="C39" s="13"/>
      <c r="D39" s="13"/>
      <c r="E39" s="14"/>
      <c r="F39" s="15"/>
    </row>
    <row r="40" spans="1:6" x14ac:dyDescent="0.25">
      <c r="A40" s="11"/>
      <c r="B40" s="25"/>
      <c r="C40" s="25"/>
      <c r="D40" s="25"/>
      <c r="E40" s="14"/>
      <c r="F40" s="15"/>
    </row>
    <row r="41" spans="1:6" x14ac:dyDescent="0.25">
      <c r="A41" s="19" t="s">
        <v>35</v>
      </c>
      <c r="B41" s="26"/>
      <c r="C41" s="26"/>
      <c r="D41" s="26"/>
      <c r="E41" s="14"/>
      <c r="F41" s="15"/>
    </row>
    <row r="42" spans="1:6" ht="26.4" x14ac:dyDescent="0.25">
      <c r="A42" s="11" t="s">
        <v>36</v>
      </c>
      <c r="B42" s="27"/>
      <c r="C42" s="27"/>
      <c r="D42" s="27"/>
      <c r="E42" s="14"/>
      <c r="F42" s="15"/>
    </row>
    <row r="43" spans="1:6" x14ac:dyDescent="0.25">
      <c r="A43" s="28" t="s">
        <v>37</v>
      </c>
      <c r="B43" s="13"/>
      <c r="C43" s="13"/>
      <c r="D43" s="13"/>
      <c r="E43" s="14"/>
      <c r="F43" s="15"/>
    </row>
    <row r="44" spans="1:6" x14ac:dyDescent="0.25">
      <c r="A44" s="28" t="s">
        <v>38</v>
      </c>
      <c r="B44" s="13"/>
      <c r="C44" s="13"/>
      <c r="D44" s="13"/>
      <c r="E44" s="14"/>
      <c r="F44" s="15"/>
    </row>
    <row r="45" spans="1:6" x14ac:dyDescent="0.25">
      <c r="A45" s="29"/>
      <c r="B45" s="25"/>
      <c r="C45" s="25"/>
      <c r="D45" s="25"/>
      <c r="E45" s="14"/>
      <c r="F45" s="15"/>
    </row>
    <row r="46" spans="1:6" x14ac:dyDescent="0.25">
      <c r="A46" s="11" t="s">
        <v>39</v>
      </c>
      <c r="B46" s="26"/>
      <c r="C46" s="26"/>
      <c r="D46" s="26"/>
      <c r="E46" s="14"/>
      <c r="F46" s="15"/>
    </row>
    <row r="47" spans="1:6" x14ac:dyDescent="0.25">
      <c r="A47" s="28" t="s">
        <v>37</v>
      </c>
      <c r="B47" s="13"/>
      <c r="C47" s="13"/>
      <c r="D47" s="13"/>
      <c r="E47" s="14"/>
      <c r="F47" s="15"/>
    </row>
    <row r="48" spans="1:6" x14ac:dyDescent="0.25">
      <c r="A48" s="28" t="s">
        <v>38</v>
      </c>
      <c r="B48" s="13"/>
      <c r="C48" s="13"/>
      <c r="D48" s="13"/>
      <c r="E48" s="14"/>
      <c r="F48" s="15"/>
    </row>
    <row r="49" spans="1:6" x14ac:dyDescent="0.25">
      <c r="B49" s="26"/>
      <c r="C49" s="26"/>
      <c r="D49" s="26"/>
      <c r="E49" s="14"/>
      <c r="F49" s="15"/>
    </row>
    <row r="50" spans="1:6" x14ac:dyDescent="0.25">
      <c r="A50" s="19" t="s">
        <v>40</v>
      </c>
      <c r="B50" s="30">
        <f>B35</f>
        <v>823620339</v>
      </c>
      <c r="C50" s="30"/>
      <c r="D50" s="30">
        <f>D35</f>
        <v>403355105</v>
      </c>
      <c r="E50" s="14"/>
      <c r="F50" s="15"/>
    </row>
    <row r="51" spans="1:6" hidden="1" x14ac:dyDescent="0.25">
      <c r="A51" s="19"/>
      <c r="B51" s="22"/>
      <c r="C51" s="22"/>
      <c r="D51" s="22"/>
      <c r="E51" s="14"/>
      <c r="F51" s="15"/>
    </row>
    <row r="52" spans="1:6" ht="13.8" hidden="1" x14ac:dyDescent="0.3">
      <c r="A52" s="8" t="s">
        <v>41</v>
      </c>
      <c r="B52" s="22"/>
      <c r="C52" s="22"/>
      <c r="D52" s="22"/>
      <c r="E52" s="14"/>
      <c r="F52" s="15"/>
    </row>
    <row r="53" spans="1:6" hidden="1" x14ac:dyDescent="0.25">
      <c r="A53" s="19"/>
      <c r="B53" s="22"/>
      <c r="C53" s="22"/>
      <c r="D53" s="22"/>
      <c r="E53" s="14"/>
      <c r="F53" s="15"/>
    </row>
    <row r="54" spans="1:6" ht="26.4" hidden="1" x14ac:dyDescent="0.25">
      <c r="A54" s="19" t="s">
        <v>42</v>
      </c>
      <c r="B54" s="22"/>
      <c r="C54" s="22"/>
      <c r="D54" s="22"/>
      <c r="E54" s="14"/>
      <c r="F54" s="15"/>
    </row>
    <row r="55" spans="1:6" ht="26.4" hidden="1" x14ac:dyDescent="0.25">
      <c r="A55" s="11" t="s">
        <v>43</v>
      </c>
      <c r="B55" s="13"/>
      <c r="C55" s="13"/>
      <c r="D55" s="13"/>
      <c r="E55" s="14"/>
      <c r="F55" s="15"/>
    </row>
    <row r="56" spans="1:6" ht="26.4" hidden="1" x14ac:dyDescent="0.25">
      <c r="A56" s="11" t="s">
        <v>44</v>
      </c>
      <c r="B56" s="13"/>
      <c r="C56" s="13"/>
      <c r="D56" s="13"/>
      <c r="E56" s="14"/>
      <c r="F56" s="15"/>
    </row>
    <row r="57" spans="1:6" hidden="1" x14ac:dyDescent="0.25">
      <c r="A57" s="11" t="s">
        <v>45</v>
      </c>
      <c r="B57" s="13"/>
      <c r="C57" s="13"/>
      <c r="D57" s="13"/>
      <c r="E57" s="14"/>
      <c r="F57" s="15"/>
    </row>
    <row r="58" spans="1:6" ht="26.4" hidden="1" x14ac:dyDescent="0.25">
      <c r="A58" s="11" t="s">
        <v>46</v>
      </c>
      <c r="B58" s="13"/>
      <c r="C58" s="13"/>
      <c r="D58" s="13"/>
      <c r="E58" s="14"/>
      <c r="F58" s="15"/>
    </row>
    <row r="59" spans="1:6" hidden="1" x14ac:dyDescent="0.25">
      <c r="A59" s="19" t="s">
        <v>47</v>
      </c>
      <c r="B59" s="30">
        <v>0</v>
      </c>
      <c r="C59" s="30"/>
      <c r="D59" s="30">
        <v>0</v>
      </c>
      <c r="E59" s="14"/>
      <c r="F59" s="15"/>
    </row>
    <row r="60" spans="1:6" ht="13.8" hidden="1" x14ac:dyDescent="0.3">
      <c r="A60" s="31"/>
      <c r="B60" s="22"/>
      <c r="C60" s="22"/>
      <c r="D60" s="22"/>
      <c r="E60" s="14"/>
      <c r="F60" s="15"/>
    </row>
    <row r="61" spans="1:6" ht="26.4" hidden="1" x14ac:dyDescent="0.25">
      <c r="A61" s="19" t="s">
        <v>48</v>
      </c>
      <c r="B61" s="22"/>
      <c r="C61" s="22"/>
      <c r="D61" s="22"/>
      <c r="E61" s="14"/>
      <c r="F61" s="15"/>
    </row>
    <row r="62" spans="1:6" ht="26.4" hidden="1" x14ac:dyDescent="0.25">
      <c r="A62" s="11" t="s">
        <v>49</v>
      </c>
      <c r="B62" s="13"/>
      <c r="C62" s="13"/>
      <c r="D62" s="13"/>
      <c r="E62" s="14"/>
      <c r="F62" s="15"/>
    </row>
    <row r="63" spans="1:6" ht="26.4" hidden="1" x14ac:dyDescent="0.25">
      <c r="A63" s="11" t="s">
        <v>50</v>
      </c>
      <c r="B63" s="13"/>
      <c r="C63" s="13"/>
      <c r="D63" s="13"/>
      <c r="E63" s="14"/>
      <c r="F63" s="15"/>
    </row>
    <row r="64" spans="1:6" ht="26.4" hidden="1" x14ac:dyDescent="0.25">
      <c r="A64" s="11" t="s">
        <v>51</v>
      </c>
      <c r="B64" s="13"/>
      <c r="C64" s="13"/>
      <c r="D64" s="13"/>
      <c r="E64" s="14"/>
      <c r="F64" s="15"/>
    </row>
    <row r="65" spans="1:6" hidden="1" x14ac:dyDescent="0.25">
      <c r="A65" s="11" t="s">
        <v>45</v>
      </c>
      <c r="B65" s="13"/>
      <c r="C65" s="13"/>
      <c r="D65" s="13"/>
      <c r="E65" s="14"/>
      <c r="F65" s="15"/>
    </row>
    <row r="66" spans="1:6" ht="26.4" hidden="1" x14ac:dyDescent="0.25">
      <c r="A66" s="11" t="s">
        <v>52</v>
      </c>
      <c r="B66" s="13"/>
      <c r="C66" s="13"/>
      <c r="D66" s="13"/>
      <c r="E66" s="14"/>
      <c r="F66" s="15"/>
    </row>
    <row r="67" spans="1:6" hidden="1" x14ac:dyDescent="0.25">
      <c r="A67" s="19" t="s">
        <v>47</v>
      </c>
      <c r="B67" s="30">
        <v>0</v>
      </c>
      <c r="C67" s="30"/>
      <c r="D67" s="30">
        <v>0</v>
      </c>
      <c r="E67" s="14"/>
      <c r="F67" s="15"/>
    </row>
    <row r="68" spans="1:6" ht="13.8" hidden="1" x14ac:dyDescent="0.3">
      <c r="A68" s="31"/>
      <c r="B68" s="22"/>
      <c r="C68" s="22"/>
      <c r="D68" s="22"/>
      <c r="E68" s="14"/>
      <c r="F68" s="15"/>
    </row>
    <row r="69" spans="1:6" ht="39.6" x14ac:dyDescent="0.25">
      <c r="A69" s="19" t="s">
        <v>53</v>
      </c>
      <c r="B69" s="30">
        <v>0</v>
      </c>
      <c r="C69" s="30"/>
      <c r="D69" s="30">
        <v>0</v>
      </c>
      <c r="E69" s="14"/>
      <c r="F69" s="15"/>
    </row>
    <row r="70" spans="1:6" ht="13.8" x14ac:dyDescent="0.3">
      <c r="A70" s="31"/>
      <c r="B70" s="30"/>
      <c r="C70" s="30"/>
      <c r="D70" s="30"/>
      <c r="E70" s="14"/>
      <c r="F70" s="15"/>
    </row>
    <row r="71" spans="1:6" ht="40.200000000000003" thickBot="1" x14ac:dyDescent="0.3">
      <c r="A71" s="19" t="s">
        <v>54</v>
      </c>
      <c r="B71" s="32">
        <f>+B50</f>
        <v>823620339</v>
      </c>
      <c r="C71" s="32"/>
      <c r="D71" s="32">
        <v>403355105</v>
      </c>
      <c r="E71" s="14"/>
      <c r="F71" s="15"/>
    </row>
    <row r="72" spans="1:6" ht="13.8" thickTop="1" x14ac:dyDescent="0.25">
      <c r="A72" s="11"/>
      <c r="B72" s="22"/>
      <c r="C72" s="22"/>
      <c r="D72" s="22"/>
      <c r="E72" s="14"/>
      <c r="F72" s="15"/>
    </row>
    <row r="73" spans="1:6" ht="27.6" x14ac:dyDescent="0.3">
      <c r="A73" s="8" t="s">
        <v>55</v>
      </c>
      <c r="B73" s="22"/>
      <c r="C73" s="22"/>
      <c r="D73" s="22"/>
      <c r="E73" s="14"/>
      <c r="F73" s="15"/>
    </row>
    <row r="74" spans="1:6" x14ac:dyDescent="0.25">
      <c r="A74" s="11" t="s">
        <v>33</v>
      </c>
      <c r="B74" s="22">
        <v>597124746</v>
      </c>
      <c r="C74" s="22"/>
      <c r="D74" s="22">
        <v>292432451</v>
      </c>
      <c r="E74" s="14"/>
      <c r="F74" s="15"/>
    </row>
    <row r="75" spans="1:6" x14ac:dyDescent="0.25">
      <c r="A75" s="11" t="s">
        <v>34</v>
      </c>
      <c r="B75" s="22">
        <v>226495593</v>
      </c>
      <c r="C75" s="22"/>
      <c r="D75" s="22">
        <v>110922654</v>
      </c>
      <c r="E75" s="14"/>
      <c r="F75" s="15"/>
    </row>
    <row r="76" spans="1:6" x14ac:dyDescent="0.25">
      <c r="B76" s="22"/>
      <c r="C76" s="22"/>
      <c r="D76" s="22"/>
      <c r="E76" s="14"/>
      <c r="F76" s="15"/>
    </row>
    <row r="77" spans="1:6" x14ac:dyDescent="0.25">
      <c r="B77" s="22">
        <f>+B71-B74-B75</f>
        <v>0</v>
      </c>
      <c r="C77" s="22"/>
      <c r="D77" s="22"/>
      <c r="E77" s="14"/>
      <c r="F77" s="15"/>
    </row>
    <row r="78" spans="1:6" x14ac:dyDescent="0.25">
      <c r="B78" s="33">
        <f>+B71-'[1]1.Pasqyra e Pozicioni Financiar'!B43</f>
        <v>0</v>
      </c>
      <c r="C78" s="33"/>
      <c r="D78" s="22">
        <f>+'[1]1.Pasqyra e Pozicioni Financiar'!D43-D71</f>
        <v>0</v>
      </c>
      <c r="E78" s="22"/>
    </row>
    <row r="79" spans="1:6" x14ac:dyDescent="0.25">
      <c r="B79" s="33"/>
      <c r="C79" s="33"/>
      <c r="D79" s="22"/>
      <c r="E79" s="22"/>
    </row>
    <row r="80" spans="1:6" x14ac:dyDescent="0.25">
      <c r="B80" s="22"/>
      <c r="C80" s="22"/>
      <c r="D80" s="22"/>
      <c r="E80" s="22"/>
    </row>
    <row r="81" spans="2:5" x14ac:dyDescent="0.25">
      <c r="B81" s="22"/>
      <c r="C81" s="22"/>
      <c r="D81" s="22"/>
      <c r="E81" s="22"/>
    </row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E1E2E7F4090D45988C060A8EE7DE8E" ma:contentTypeVersion="17" ma:contentTypeDescription="Create a new document." ma:contentTypeScope="" ma:versionID="88dd0ad338cbb387824c3364b1cc9f51">
  <xsd:schema xmlns:xsd="http://www.w3.org/2001/XMLSchema" xmlns:xs="http://www.w3.org/2001/XMLSchema" xmlns:p="http://schemas.microsoft.com/office/2006/metadata/properties" xmlns:ns2="3ff40aea-fe9b-4283-82c9-019fa4e05a9e" xmlns:ns3="6e12a4d7-c6c6-4aca-9409-835edc899a87" targetNamespace="http://schemas.microsoft.com/office/2006/metadata/properties" ma:root="true" ma:fieldsID="6d67a8cff60d46f587a51d5a7dff1d96" ns2:_="" ns3:_="">
    <xsd:import namespace="3ff40aea-fe9b-4283-82c9-019fa4e05a9e"/>
    <xsd:import namespace="6e12a4d7-c6c6-4aca-9409-835edc899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40aea-fe9b-4283-82c9-019fa4e05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1f629ab-3f45-42e7-b9be-a69e868bff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2a4d7-c6c6-4aca-9409-835edc899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dd02ad5-8138-4b9c-b57d-6a9d40adfe81}" ma:internalName="TaxCatchAll" ma:showField="CatchAllData" ma:web="6e12a4d7-c6c6-4aca-9409-835edc899a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EB65AC-DB1F-47E2-B105-C03D2B110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40aea-fe9b-4283-82c9-019fa4e05a9e"/>
    <ds:schemaRef ds:uri="6e12a4d7-c6c6-4aca-9409-835edc899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4EE00D-563B-49E3-9CB1-94768F94CA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e Perform. 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</cp:lastModifiedBy>
  <dcterms:created xsi:type="dcterms:W3CDTF">2022-07-26T23:03:29Z</dcterms:created>
  <dcterms:modified xsi:type="dcterms:W3CDTF">2022-08-02T08:38:53Z</dcterms:modified>
</cp:coreProperties>
</file>