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. BILANCE DHE AUDITIME\AUDITIM 2022\PEGASUS SHPK 2021\0. PASQYRA FINANCIARE SNRF 2021\QKB 2021\"/>
    </mc:Choice>
  </mc:AlternateContent>
  <bookViews>
    <workbookView xWindow="0" yWindow="0" windowWidth="28800" windowHeight="139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<sst xmlns="http://schemas.openxmlformats.org/spreadsheetml/2006/main" count="418" uniqueCount="269">
  <si>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</si>
  <si>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</si>
  <si>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</si>
  <si>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</si>
  <si>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</si>
  <si>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</si>
  <si>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</si>
  <si>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</si>
  <si>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</si>
  <si>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</si>
  <si>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</si>
  <si>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</si>
  <si>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</si>
  <si>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</si>
  <si>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</si>
  <si>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</si>
  <si>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</si>
  <si>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</si>
  <si>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</si>
  <si>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</si>
  <si>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</si>
  <si>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</si>
  <si>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</si>
  <si>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</si>
  <si>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</si>
  <si>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</si>
  <si>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</si>
  <si>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</si>
  <si>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</si>
  <si>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</si>
  <si>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</si>
  <si>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</si>
  <si>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</si>
  <si>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</si>
  <si>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</si>
  <si>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</si>
  <si>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</si>
  <si>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</si>
  <si>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</si>
  <si>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</si>
  <si>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</si>
  <si>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</si>
  <si>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</si>
  <si>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</si>
  <si>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</si>
  <si>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</si>
  <si>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</si>
  <si>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</si>
  <si>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</si>
  <si>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</si>
  <si>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</si>
  <si>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</si>
  <si>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</si>
  <si>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</si>
  <si>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</si>
  <si>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</si>
  <si>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</si>
  <si>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</si>
  <si>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</si>
  <si>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</si>
  <si>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</si>
  <si>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</si>
  <si>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</si>
  <si>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</si>
  <si>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</si>
  <si>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</si>
  <si>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</si>
  <si>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</si>
  <si>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</si>
  <si>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</si>
  <si>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</si>
  <si>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</si>
  <si>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</si>
  <si>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</si>
  <si>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</si>
  <si>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</si>
  <si>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</si>
  <si>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</si>
  <si>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</si>
  <si>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</si>
  <si>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</si>
  <si>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</si>
  <si>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</si>
  <si>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</si>
  <si>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</si>
  <si>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</si>
  <si>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</si>
  <si>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</si>
  <si>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</si>
  <si>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</si>
  <si>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</si>
  <si>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</si>
  <si>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</si>
  <si>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</si>
  <si>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</si>
  <si>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</si>
  <si>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</si>
  <si>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</si>
  <si>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</si>
  <si>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</si>
  <si>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</si>
  <si>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</si>
  <si>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</si>
  <si>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</si>
  <si>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</si>
  <si>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</si>
  <si>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</si>
  <si>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</si>
  <si>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</si>
  <si>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</si>
  <si>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</si>
  <si>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</si>
  <si>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</si>
  <si>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</si>
  <si>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</si>
  <si>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</si>
  <si>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</si>
  <si>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</si>
  <si>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</si>
  <si>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</si>
  <si>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</si>
  <si>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</si>
  <si>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</si>
  <si>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</si>
  <si>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</si>
  <si>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</si>
  <si>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</si>
  <si>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</si>
  <si>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</si>
  <si>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</si>
  <si>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</si>
  <si>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</si>
  <si>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</si>
  <si>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</si>
  <si>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</si>
  <si>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</si>
  <si>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</si>
  <si>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</si>
  <si>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</si>
  <si>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</si>
  <si>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</si>
  <si>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</si>
  <si>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</si>
  <si>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</si>
  <si>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</si>
  <si>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</si>
  <si>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</si>
  <si>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</si>
  <si>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</si>
  <si>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</si>
  <si>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</si>
  <si>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</si>
  <si>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</si>
  <si>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</si>
  <si>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</si>
  <si>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</si>
  <si>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</si>
  <si>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</si>
  <si>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</si>
  <si>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</si>
  <si>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</si>
  <si>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</si>
  <si>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</si>
  <si>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</si>
  <si>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</si>
  <si>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</si>
  <si>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</si>
  <si>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</si>
  <si>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</si>
  <si>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</si>
  <si>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</si>
  <si>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</si>
  <si>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</si>
  <si>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</si>
  <si>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</si>
  <si>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</si>
  <si>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</si>
  <si>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</si>
  <si>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</si>
  <si>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</si>
  <si>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</si>
  <si>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</si>
  <si>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</si>
  <si>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</si>
  <si>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</si>
  <si>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</si>
  <si>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</si>
  <si>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</si>
  <si>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</si>
  <si>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</si>
  <si>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</si>
  <si>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</si>
  <si>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</si>
  <si>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</si>
  <si>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</si>
  <si>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</si>
  <si>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</si>
  <si>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</si>
  <si>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</si>
  <si>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</si>
  <si>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</si>
  <si>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</si>
  <si>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</si>
  <si>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</si>
  <si>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</si>
  <si>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</si>
  <si>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</si>
  <si>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</si>
  <si>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</si>
  <si>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</si>
  <si>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</si>
  <si>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</si>
  <si>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</si>
  <si>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</si>
  <si>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</si>
  <si>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</si>
  <si>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</si>
  <si>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</si>
  <si>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</si>
  <si>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</si>
  <si>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</si>
  <si>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</si>
  <si>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</si>
  <si>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</si>
  <si>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</si>
  <si>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</si>
  <si>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</si>
  <si>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</si>
  <si>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</si>
  <si>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</si>
  <si>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</si>
  <si>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</si>
  <si>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</si>
  <si>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</si>
  <si>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</si>
  <si>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</si>
  <si>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</si>
  <si>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</si>
  <si>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</si>
  <si>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</si>
  <si>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</si>
  <si>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</si>
  <si>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</si>
  <si>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</si>
  <si>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</si>
  <si>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</si>
  <si>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</si>
  <si>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</si>
  <si>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</si>
  <si>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</si>
  <si>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</si>
  <si>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</si>
  <si>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</si>
  <si>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</si>
  <si>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</si>
  <si>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</si>
  <si>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</si>
  <si>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</si>
  <si>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</si>
  <si>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</si>
  <si>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</si>
  <si>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</si>
  <si>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</si>
  <si>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</si>
  <si>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</si>
  <si>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</si>
  <si>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PEGASUS. SHPK</t>
  </si>
  <si>
    <t>J62903750A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</si>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</sst>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5" fillId="61" borderId="0" xfId="0" applyNumberFormat="1" applyFont="1" applyFill="1" applyBorder="1" applyAlignment="1" applyProtection="1">
      <alignment horizontal="righ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F24" sqref="F2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224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1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1700792065</v>
      </c>
      <c r="C10" s="44"/>
      <c r="D10" s="50">
        <v>1188132817</v>
      </c>
      <c r="E10" s="43"/>
      <c r="F10" s="62" t="s">
        <v>263</v>
      </c>
    </row>
    <row r="11" spans="1:6">
      <c r="A11" s="49" t="s">
        <v>258</v>
      </c>
      <c r="B11" s="50">
        <v>0</v>
      </c>
      <c r="C11" s="44"/>
      <c r="D11" s="50">
        <v>0</v>
      </c>
      <c r="E11" s="43"/>
      <c r="F11" s="62" t="s">
        <v>264</v>
      </c>
    </row>
    <row r="12" spans="1:6">
      <c r="A12" s="49" t="s">
        <v>259</v>
      </c>
      <c r="B12" s="50">
        <v>0</v>
      </c>
      <c r="C12" s="44"/>
      <c r="D12" s="50">
        <v>0</v>
      </c>
      <c r="E12" s="43"/>
      <c r="F12" s="62" t="s">
        <v>264</v>
      </c>
    </row>
    <row r="13" spans="1:6">
      <c r="A13" s="49" t="s">
        <v>260</v>
      </c>
      <c r="B13" s="50">
        <v>0</v>
      </c>
      <c r="C13" s="44"/>
      <c r="D13" s="50">
        <v>0</v>
      </c>
      <c r="E13" s="43"/>
      <c r="F13" s="62" t="s">
        <v>264</v>
      </c>
    </row>
    <row r="14" spans="1:6">
      <c r="A14" s="49" t="s">
        <v>261</v>
      </c>
      <c r="B14" s="50">
        <v>4232385</v>
      </c>
      <c r="C14" s="44"/>
      <c r="D14" s="50">
        <v>4752096</v>
      </c>
      <c r="E14" s="43"/>
      <c r="F14" s="62" t="s">
        <v>265</v>
      </c>
    </row>
    <row r="15" spans="1:6">
      <c r="A15" s="52" t="s">
        <v>227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0</v>
      </c>
      <c r="C16" s="44"/>
      <c r="D16" s="50">
        <v>0</v>
      </c>
      <c r="E16" s="43"/>
      <c r="F16" s="36"/>
    </row>
    <row r="17" spans="1:6">
      <c r="A17" s="52" t="s">
        <v>228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-1202683499</v>
      </c>
      <c r="C18" s="44"/>
      <c r="D18" s="50">
        <v>-903935952</v>
      </c>
      <c r="E18" s="43"/>
      <c r="F18" s="36"/>
    </row>
    <row r="19" spans="1:6">
      <c r="A19" s="52" t="s">
        <v>229</v>
      </c>
      <c r="B19" s="50">
        <v>-8234786</v>
      </c>
      <c r="C19" s="44"/>
      <c r="D19" s="50">
        <v>-10992579</v>
      </c>
      <c r="E19" s="43"/>
      <c r="F19" s="36"/>
    </row>
    <row r="20" spans="1:6">
      <c r="A20" s="52" t="s">
        <v>230</v>
      </c>
      <c r="B20" s="50">
        <v>-71923890</v>
      </c>
      <c r="C20" s="44"/>
      <c r="D20" s="50">
        <v>-53124075</v>
      </c>
      <c r="E20" s="43"/>
      <c r="F20" s="36"/>
    </row>
    <row r="21" spans="1:6">
      <c r="A21" s="52" t="s">
        <v>231</v>
      </c>
      <c r="B21" s="50">
        <v>157030487</v>
      </c>
      <c r="C21" s="44"/>
      <c r="D21" s="50">
        <v>37982408</v>
      </c>
      <c r="E21" s="43"/>
      <c r="F21" s="36"/>
    </row>
    <row r="22" spans="1:6">
      <c r="A22" s="52" t="s">
        <v>232</v>
      </c>
      <c r="B22" s="50">
        <v>-69535157</v>
      </c>
      <c r="C22" s="44"/>
      <c r="D22" s="50">
        <v>-43211644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>
        <v>0</v>
      </c>
      <c r="C24" s="44"/>
      <c r="D24" s="50">
        <v>0</v>
      </c>
      <c r="E24" s="43"/>
      <c r="F24" s="36"/>
    </row>
    <row r="25" spans="1:6">
      <c r="A25" s="52" t="s">
        <v>234</v>
      </c>
      <c r="B25" s="50">
        <v>0</v>
      </c>
      <c r="C25" s="44"/>
      <c r="D25" s="50">
        <v>0</v>
      </c>
      <c r="E25" s="43"/>
      <c r="F25" s="36"/>
    </row>
    <row r="26" spans="1:6">
      <c r="A26" s="52" t="s">
        <v>235</v>
      </c>
      <c r="B26" s="50">
        <v>0</v>
      </c>
      <c r="C26" s="44"/>
      <c r="D26" s="50">
        <v>0</v>
      </c>
      <c r="E26" s="43"/>
      <c r="F26" s="36"/>
    </row>
    <row r="27" spans="1:6">
      <c r="A27" s="63" t="s">
        <v>214</v>
      </c>
      <c r="B27" s="50">
        <v>0</v>
      </c>
      <c r="C27" s="44"/>
      <c r="D27" s="50">
        <v>0</v>
      </c>
      <c r="E27" s="43"/>
      <c r="F27" s="36"/>
    </row>
    <row r="28" spans="1:6" ht="15" customHeight="1">
      <c r="A28" s="53" t="s">
        <v>217</v>
      </c>
      <c r="B28" s="57">
        <f>SUM(B10:B22,B24:B27)</f>
        <v>509677605</v>
      </c>
      <c r="C28" s="44"/>
      <c r="D28" s="57">
        <f>SUM(D10:D22,D24:D27)</f>
        <v>219603071</v>
      </c>
      <c r="E28" s="43"/>
      <c r="F28" s="36"/>
    </row>
    <row r="29" spans="1:6" ht="15" customHeight="1">
      <c r="A29" s="52" t="s">
        <v>26</v>
      </c>
      <c r="B29" s="50">
        <v>-79711355</v>
      </c>
      <c r="C29" s="44"/>
      <c r="D29" s="50">
        <v>-33245959</v>
      </c>
      <c r="E29" s="43"/>
      <c r="F29" s="36"/>
    </row>
    <row r="30" spans="1:6" ht="15" customHeight="1">
      <c r="A30" s="53" t="s">
        <v>236</v>
      </c>
      <c r="B30" s="57">
        <f>SUM(B28:B29)</f>
        <v>429966250</v>
      </c>
      <c r="C30" s="45"/>
      <c r="D30" s="57">
        <f>SUM(D28:D29)</f>
        <v>186357112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429966250</v>
      </c>
      <c r="C35" s="48"/>
      <c r="D35" s="58">
        <f>D30+D33</f>
        <v>186357112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>
        <v>0</v>
      </c>
      <c r="C38" s="44"/>
      <c r="D38" s="50">
        <v>0</v>
      </c>
      <c r="E38" s="43"/>
      <c r="F38" s="36"/>
    </row>
    <row r="39" spans="1:6">
      <c r="A39" s="52" t="s">
        <v>241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245</v>
      </c>
      <c r="B44" s="50">
        <v>0</v>
      </c>
      <c r="C44" s="44"/>
      <c r="D44" s="50">
        <v>0</v>
      </c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245</v>
      </c>
      <c r="B48" s="50">
        <v>0</v>
      </c>
      <c r="C48" s="44"/>
      <c r="D48" s="50">
        <v>0</v>
      </c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429966250</v>
      </c>
      <c r="D50" s="59">
        <f>D35</f>
        <v>186357112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>
        <v>0</v>
      </c>
      <c r="C55" s="44"/>
      <c r="D55" s="50">
        <v>0</v>
      </c>
    </row>
    <row r="56" spans="1:5">
      <c r="A56" s="52" t="s">
        <v>221</v>
      </c>
      <c r="B56" s="50">
        <v>0</v>
      </c>
      <c r="C56" s="44"/>
      <c r="D56" s="50">
        <v>0</v>
      </c>
    </row>
    <row r="57" spans="1:5">
      <c r="A57" s="63" t="s">
        <v>214</v>
      </c>
      <c r="B57" s="50">
        <v>0</v>
      </c>
      <c r="C57" s="44"/>
      <c r="D57" s="50">
        <v>0</v>
      </c>
    </row>
    <row r="58" spans="1:5">
      <c r="A58" s="52" t="s">
        <v>250</v>
      </c>
      <c r="B58" s="50">
        <v>0</v>
      </c>
      <c r="C58" s="44"/>
      <c r="D58" s="50">
        <v>0</v>
      </c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>
        <v>0</v>
      </c>
      <c r="C62" s="44"/>
      <c r="D62" s="50">
        <v>0</v>
      </c>
    </row>
    <row r="63" spans="1:5">
      <c r="A63" s="52" t="s">
        <v>220</v>
      </c>
      <c r="B63" s="50">
        <v>0</v>
      </c>
      <c r="C63" s="44"/>
      <c r="D63" s="50">
        <v>0</v>
      </c>
    </row>
    <row r="64" spans="1:5">
      <c r="A64" s="52" t="s">
        <v>252</v>
      </c>
      <c r="B64" s="50">
        <v>0</v>
      </c>
      <c r="C64" s="44"/>
      <c r="D64" s="50">
        <v>0</v>
      </c>
    </row>
    <row r="65" spans="1:4">
      <c r="A65" s="63" t="s">
        <v>214</v>
      </c>
      <c r="B65" s="50">
        <v>0</v>
      </c>
      <c r="C65" s="44"/>
      <c r="D65" s="50">
        <v>0</v>
      </c>
    </row>
    <row r="66" spans="1:4">
      <c r="A66" s="52" t="s">
        <v>253</v>
      </c>
      <c r="B66" s="50">
        <v>0</v>
      </c>
      <c r="C66" s="44"/>
      <c r="D66" s="50">
        <v>0</v>
      </c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429966250</v>
      </c>
      <c r="D71" s="60">
        <f>D69+D50</f>
        <v>186357112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4">
        <v>0</v>
      </c>
      <c r="D74" s="64">
        <v>0</v>
      </c>
    </row>
    <row r="75" spans="1:4">
      <c r="A75" s="52" t="s">
        <v>241</v>
      </c>
      <c r="B75" s="64">
        <v>0</v>
      </c>
      <c r="D75" s="64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2022-07-27T07:57:53Z</dcterms:modified>
</cp:coreProperties>
</file>