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ocuments\Desktop\Desktop DT 13.12.18\Emi\Ekma Albania\Energy Project\2019\MBYLLJE FUND VIT\"/>
    </mc:Choice>
  </mc:AlternateContent>
  <xr:revisionPtr revIDLastSave="0" documentId="13_ncr:1_{1B68B6D4-D270-4537-A225-9443F8D1037C}" xr6:coauthVersionLast="45" xr6:coauthVersionMax="45" xr10:uidLastSave="{00000000-0000-0000-0000-000000000000}"/>
  <bookViews>
    <workbookView xWindow="2988" yWindow="852" windowWidth="17280" windowHeight="9024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1" l="1"/>
  <c r="B13" i="1" l="1"/>
  <c r="B14" i="1" l="1"/>
  <c r="B23" i="1" l="1"/>
  <c r="B12" i="1" l="1"/>
  <c r="B17" i="1" s="1"/>
  <c r="B25" i="1" s="1"/>
  <c r="B27" i="1" l="1"/>
</calcChain>
</file>

<file path=xl/sharedStrings.xml><?xml version="1.0" encoding="utf-8"?>
<sst xmlns="http://schemas.openxmlformats.org/spreadsheetml/2006/main" count="25" uniqueCount="24">
  <si>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</si>
  <si>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</si>
  <si>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</si>
  <si>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</si>
  <si>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</si>
  <si>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</si>
  <si>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</si>
  <si>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</si>
  <si>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</si>
  <si>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</si>
  <si>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</si>
  <si>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</si>
  <si>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</si>
  <si>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</si>
  <si>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</si>
  <si>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</si>
  <si>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</si>
  <si>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</si>
  <si>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</si>
  <si>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</si>
  <si>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</si>
  <si>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</t>
  </si>
  <si>
    <t>Viti</t>
  </si>
  <si>
    <t>Energy Project sh.p.k.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</si>
</sst>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u/>
      <sz val="11"/>
      <name val="Times New Roman"/>
      <family val="1"/>
    </font>
    <font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1">
    <xf numFmtId="0" fontId="0" fillId="0" borderId="0" xfId="0"/>
    <xf numFmtId="0" fontId="10" fillId="2" borderId="4" xfId="0" applyFont="1" applyFill="1" applyBorder="1" applyAlignment="1">
      <alignment horizontal="left"/>
    </xf>
    <xf numFmtId="0" fontId="5" fillId="2" borderId="0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43" fontId="3" fillId="2" borderId="0" xfId="1" applyFont="1" applyFill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 indent="3"/>
    </xf>
    <xf numFmtId="164" fontId="4" fillId="2" borderId="0" xfId="1" applyNumberFormat="1" applyFont="1" applyFill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43" fontId="1" fillId="2" borderId="3" xfId="1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43" fontId="1" fillId="2" borderId="0" xfId="1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43" fontId="6" fillId="2" borderId="0" xfId="1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43" fontId="4" fillId="2" borderId="0" xfId="1" applyFont="1" applyFill="1" applyBorder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43" fontId="1" fillId="2" borderId="1" xfId="1" applyFont="1" applyFill="1" applyBorder="1" applyAlignment="1">
      <alignment vertical="center"/>
    </xf>
    <xf numFmtId="0" fontId="11" fillId="2" borderId="3" xfId="0" applyFont="1" applyFill="1" applyBorder="1"/>
    <xf numFmtId="0" fontId="11" fillId="2" borderId="0" xfId="0" applyFont="1" applyFill="1" applyBorder="1"/>
    <xf numFmtId="0" fontId="11" fillId="2" borderId="5" xfId="0" applyFont="1" applyFill="1" applyBorder="1"/>
    <xf numFmtId="43" fontId="11" fillId="2" borderId="0" xfId="1" applyFont="1" applyFill="1" applyBorder="1"/>
    <xf numFmtId="164" fontId="11" fillId="2" borderId="0" xfId="1" applyNumberFormat="1" applyFont="1" applyFill="1" applyBorder="1"/>
    <xf numFmtId="0" fontId="12" fillId="2" borderId="5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28"/>
  <sheetViews>
    <sheetView tabSelected="1" workbookViewId="0">
      <selection activeCell="C27" sqref="A1:C27"/>
    </sheetView>
  </sheetViews>
  <sheetFormatPr defaultRowHeight="14.4" x14ac:dyDescent="0.3"/>
  <cols>
    <col min="1" max="1" width="72.33203125" style="26" customWidth="1"/>
    <col min="2" max="2" width="13.5546875" style="25" bestFit="1" customWidth="1"/>
    <col min="3" max="3" width="16.21875" style="25" customWidth="1"/>
    <col min="4" max="5" width="8.88671875" style="25"/>
    <col min="6" max="6" width="9.109375" style="25" customWidth="1"/>
    <col min="7" max="7" width="8.5546875" style="25" customWidth="1"/>
    <col min="8" max="16384" width="8.88671875" style="25"/>
  </cols>
  <sheetData>
    <row r="1" spans="1:3" s="24" customFormat="1" x14ac:dyDescent="0.3">
      <c r="A1" s="1" t="s">
        <v>23</v>
      </c>
    </row>
    <row r="2" spans="1:3" ht="15" customHeight="1" x14ac:dyDescent="0.3">
      <c r="A2" s="29" t="s">
        <v>21</v>
      </c>
      <c r="B2" s="2">
        <v>2019</v>
      </c>
      <c r="C2" s="2">
        <v>2018</v>
      </c>
    </row>
    <row r="3" spans="1:3" ht="15" customHeight="1" x14ac:dyDescent="0.3">
      <c r="A3" s="30"/>
      <c r="B3" s="3" t="s">
        <v>22</v>
      </c>
      <c r="C3" s="3" t="s">
        <v>22</v>
      </c>
    </row>
    <row r="4" spans="1:3" x14ac:dyDescent="0.3">
      <c r="A4" s="4" t="s">
        <v>20</v>
      </c>
    </row>
    <row r="5" spans="1:3" x14ac:dyDescent="0.3">
      <c r="B5" s="5"/>
      <c r="C5" s="27"/>
    </row>
    <row r="6" spans="1:3" x14ac:dyDescent="0.3">
      <c r="A6" s="6" t="s">
        <v>19</v>
      </c>
      <c r="B6" s="7"/>
      <c r="C6" s="27"/>
    </row>
    <row r="7" spans="1:3" x14ac:dyDescent="0.3">
      <c r="A7" s="6" t="s">
        <v>18</v>
      </c>
      <c r="B7" s="27"/>
      <c r="C7" s="27"/>
    </row>
    <row r="8" spans="1:3" x14ac:dyDescent="0.3">
      <c r="A8" s="6" t="s">
        <v>17</v>
      </c>
      <c r="B8" s="27"/>
      <c r="C8" s="27"/>
    </row>
    <row r="9" spans="1:3" x14ac:dyDescent="0.3">
      <c r="A9" s="6" t="s">
        <v>16</v>
      </c>
      <c r="B9" s="27"/>
      <c r="C9" s="27"/>
    </row>
    <row r="10" spans="1:3" x14ac:dyDescent="0.3">
      <c r="A10" s="6" t="s">
        <v>15</v>
      </c>
      <c r="B10" s="8"/>
      <c r="C10" s="27"/>
    </row>
    <row r="11" spans="1:3" x14ac:dyDescent="0.3">
      <c r="A11" s="6" t="s">
        <v>14</v>
      </c>
      <c r="B11" s="8"/>
      <c r="C11" s="27"/>
    </row>
    <row r="12" spans="1:3" x14ac:dyDescent="0.3">
      <c r="A12" s="6" t="s">
        <v>13</v>
      </c>
      <c r="B12" s="8">
        <f>SUM(B13:B14)</f>
        <v>-317304</v>
      </c>
      <c r="C12" s="8">
        <v>-292114</v>
      </c>
    </row>
    <row r="13" spans="1:3" x14ac:dyDescent="0.3">
      <c r="A13" s="9" t="s">
        <v>12</v>
      </c>
      <c r="B13" s="10">
        <f>-26000*12</f>
        <v>-312000</v>
      </c>
      <c r="C13" s="28">
        <v>-288000</v>
      </c>
    </row>
    <row r="14" spans="1:3" x14ac:dyDescent="0.3">
      <c r="A14" s="9" t="s">
        <v>11</v>
      </c>
      <c r="B14" s="10">
        <f>+-442*12</f>
        <v>-5304</v>
      </c>
      <c r="C14" s="28">
        <v>-4114</v>
      </c>
    </row>
    <row r="15" spans="1:3" x14ac:dyDescent="0.3">
      <c r="A15" s="6" t="s">
        <v>10</v>
      </c>
      <c r="B15" s="11"/>
      <c r="C15" s="27"/>
    </row>
    <row r="16" spans="1:3" x14ac:dyDescent="0.3">
      <c r="A16" s="6" t="s">
        <v>9</v>
      </c>
      <c r="B16" s="11">
        <f>+-500*12-300*12-47000-6000*12</f>
        <v>-128600</v>
      </c>
      <c r="C16" s="27">
        <v>-72000</v>
      </c>
    </row>
    <row r="17" spans="1:3" x14ac:dyDescent="0.3">
      <c r="A17" s="12" t="s">
        <v>8</v>
      </c>
      <c r="B17" s="13">
        <f>SUM(B6:B12,B15:B16)</f>
        <v>-445904</v>
      </c>
      <c r="C17" s="13">
        <v>-364114</v>
      </c>
    </row>
    <row r="18" spans="1:3" x14ac:dyDescent="0.3">
      <c r="A18" s="14"/>
      <c r="B18" s="15"/>
      <c r="C18" s="15"/>
    </row>
    <row r="19" spans="1:3" x14ac:dyDescent="0.3">
      <c r="A19" s="16" t="s">
        <v>7</v>
      </c>
      <c r="B19" s="17"/>
      <c r="C19" s="27"/>
    </row>
    <row r="20" spans="1:3" x14ac:dyDescent="0.3">
      <c r="A20" s="18" t="s">
        <v>6</v>
      </c>
      <c r="B20" s="17"/>
      <c r="C20" s="27"/>
    </row>
    <row r="21" spans="1:3" x14ac:dyDescent="0.3">
      <c r="A21" s="6" t="s">
        <v>5</v>
      </c>
      <c r="B21" s="8"/>
      <c r="C21" s="27"/>
    </row>
    <row r="22" spans="1:3" x14ac:dyDescent="0.3">
      <c r="A22" s="6" t="s">
        <v>4</v>
      </c>
      <c r="B22" s="8"/>
      <c r="C22" s="27"/>
    </row>
    <row r="23" spans="1:3" x14ac:dyDescent="0.3">
      <c r="A23" s="14" t="s">
        <v>3</v>
      </c>
      <c r="B23" s="13">
        <f>SUM(B20:B22)</f>
        <v>0</v>
      </c>
      <c r="C23" s="13">
        <v>0</v>
      </c>
    </row>
    <row r="24" spans="1:3" x14ac:dyDescent="0.3">
      <c r="A24" s="19"/>
      <c r="B24" s="20"/>
      <c r="C24" s="27"/>
    </row>
    <row r="25" spans="1:3" ht="15" thickBot="1" x14ac:dyDescent="0.35">
      <c r="A25" s="19" t="s">
        <v>2</v>
      </c>
      <c r="B25" s="21">
        <f>+B17+B23</f>
        <v>-445904</v>
      </c>
      <c r="C25" s="21">
        <v>-364114</v>
      </c>
    </row>
    <row r="26" spans="1:3" x14ac:dyDescent="0.3">
      <c r="A26" s="22" t="s">
        <v>1</v>
      </c>
      <c r="B26" s="7"/>
      <c r="C26" s="27"/>
    </row>
    <row r="27" spans="1:3" ht="15" thickBot="1" x14ac:dyDescent="0.35">
      <c r="A27" s="19" t="s">
        <v>0</v>
      </c>
      <c r="B27" s="23">
        <f>+B25</f>
        <v>-445904</v>
      </c>
      <c r="C27" s="23">
        <v>-364114</v>
      </c>
    </row>
    <row r="28" spans="1:3" ht="15" thickTop="1" x14ac:dyDescent="0.3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2020-07-30T16:16:06Z</dcterms:modified>
</cp:coreProperties>
</file>