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A62457E-E41E-4E28-BBAA-E9AC63820A89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<sst xmlns="http://schemas.openxmlformats.org/spreadsheetml/2006/main" count="419" uniqueCount="270">
  <si>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</si>
  <si>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</si>
  <si>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</si>
  <si>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</si>
  <si>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</si>
  <si>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</si>
  <si>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</si>
  <si>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</si>
  <si>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</si>
  <si>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</si>
  <si>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</si>
  <si>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</si>
  <si>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</si>
  <si>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</si>
  <si>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</si>
  <si>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</si>
  <si>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</si>
  <si>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</si>
  <si>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</si>
  <si>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</si>
  <si>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</si>
  <si>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</si>
  <si>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</si>
  <si>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</si>
  <si>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</si>
  <si>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</si>
  <si>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</si>
  <si>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</si>
  <si>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</si>
  <si>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</si>
  <si>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</si>
  <si>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</si>
  <si>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</si>
  <si>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</si>
  <si>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</si>
  <si>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</si>
  <si>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</si>
  <si>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</si>
  <si>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</si>
  <si>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</si>
  <si>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</si>
  <si>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</si>
  <si>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</si>
  <si>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</si>
  <si>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</si>
  <si>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</si>
  <si>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</si>
  <si>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</si>
  <si>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</si>
  <si>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</si>
  <si>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</si>
  <si>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</si>
  <si>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</si>
  <si>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</si>
  <si>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</si>
  <si>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</si>
  <si>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</si>
  <si>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</si>
  <si>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</si>
  <si>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</si>
  <si>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</si>
  <si>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</si>
  <si>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</si>
  <si>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</si>
  <si>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</si>
  <si>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</si>
  <si>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</si>
  <si>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</si>
  <si>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</si>
  <si>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</si>
  <si>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</si>
  <si>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</si>
  <si>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</si>
  <si>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</si>
  <si>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</si>
  <si>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</si>
  <si>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</si>
  <si>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</si>
  <si>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</si>
  <si>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</si>
  <si>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</si>
  <si>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</si>
  <si>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</si>
  <si>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</si>
  <si>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</si>
  <si>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</si>
  <si>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</si>
  <si>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</si>
  <si>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</si>
  <si>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</si>
  <si>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</si>
  <si>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</si>
  <si>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</si>
  <si>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</si>
  <si>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</si>
  <si>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</si>
  <si>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</si>
  <si>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</si>
  <si>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</si>
  <si>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</si>
  <si>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</si>
  <si>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</si>
  <si>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</si>
  <si>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</si>
  <si>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</si>
  <si>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</si>
  <si>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</si>
  <si>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</si>
  <si>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</si>
  <si>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</si>
  <si>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</si>
  <si>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</si>
  <si>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</si>
  <si>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</si>
  <si>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</si>
  <si>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</si>
  <si>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</si>
  <si>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</si>
  <si>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</si>
  <si>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</si>
  <si>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</si>
  <si>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</si>
  <si>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</si>
  <si>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</si>
  <si>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</si>
  <si>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</si>
  <si>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</si>
  <si>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</si>
  <si>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</si>
  <si>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</si>
  <si>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</si>
  <si>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</si>
  <si>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</si>
  <si>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</si>
  <si>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</si>
  <si>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</si>
  <si>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</si>
  <si>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</si>
  <si>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</si>
  <si>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</si>
  <si>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</si>
  <si>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</si>
  <si>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</si>
  <si>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</si>
  <si>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</si>
  <si>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</si>
  <si>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</si>
  <si>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</si>
  <si>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</si>
  <si>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</si>
  <si>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</si>
  <si>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</si>
  <si>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</si>
  <si>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</si>
  <si>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</si>
  <si>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</si>
  <si>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</si>
  <si>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</si>
  <si>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</si>
  <si>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</si>
  <si>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</si>
  <si>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</si>
  <si>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</si>
  <si>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</si>
  <si>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</si>
  <si>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</si>
  <si>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</si>
  <si>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</si>
  <si>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</si>
  <si>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</si>
  <si>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</si>
  <si>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</si>
  <si>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</si>
  <si>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</si>
  <si>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</si>
  <si>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</si>
  <si>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</si>
  <si>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</si>
  <si>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</si>
  <si>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</si>
  <si>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</si>
  <si>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</si>
  <si>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</si>
  <si>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</si>
  <si>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</si>
  <si>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</si>
  <si>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</si>
  <si>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</si>
  <si>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</si>
  <si>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</si>
  <si>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</si>
  <si>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</si>
  <si>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</si>
  <si>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</si>
  <si>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</si>
  <si>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</si>
  <si>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</si>
  <si>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</si>
  <si>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</si>
  <si>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</si>
  <si>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</si>
  <si>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</si>
  <si>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</si>
  <si>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</si>
  <si>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</si>
  <si>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</si>
  <si>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</si>
  <si>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</si>
  <si>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</si>
  <si>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</si>
  <si>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</si>
  <si>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</si>
  <si>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</si>
  <si>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</si>
  <si>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</si>
  <si>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</si>
  <si>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</si>
  <si>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</si>
  <si>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</si>
  <si>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</si>
  <si>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</si>
  <si>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</si>
  <si>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</si>
  <si>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</si>
  <si>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</si>
  <si>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</si>
  <si>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</si>
  <si>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</si>
  <si>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</si>
  <si>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</si>
  <si>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</si>
  <si>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</si>
  <si>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</si>
  <si>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</si>
  <si>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</si>
  <si>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</si>
  <si>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</si>
  <si>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</si>
  <si>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</si>
  <si>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</si>
  <si>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</si>
  <si>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</si>
  <si>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</si>
  <si>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</si>
  <si>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</si>
  <si>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</si>
  <si>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</si>
  <si>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</si>
  <si>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</si>
  <si>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</si>
  <si>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</si>
  <si>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</si>
  <si>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</si>
  <si>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</si>
  <si>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</si>
  <si>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</si>
  <si>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</si>
  <si>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</si>
  <si>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</si>
  <si>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</si>
  <si>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</si>
  <si>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</si>
  <si>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</si>
  <si>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</si>
  <si>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</si>
  <si>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</si>
  <si>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</si>
  <si>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</si>
  <si>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</si>
  <si>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Shpenzime amortizimi qeraja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</si>
</sst>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B29" sqref="B29:D29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227</v>
      </c>
    </row>
    <row r="2" spans="1:6" ht="14.4">
      <c r="A2" s="38" t="s">
        <v>224</v>
      </c>
    </row>
    <row r="3" spans="1:6" ht="14.4">
      <c r="A3" s="38" t="s">
        <v>225</v>
      </c>
    </row>
    <row r="4" spans="1:6" ht="14.4">
      <c r="A4" s="38" t="s">
        <v>226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2809332168</v>
      </c>
      <c r="C10" s="40"/>
      <c r="D10" s="43">
        <v>2780109254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>
        <v>122817201</v>
      </c>
      <c r="C14" s="40"/>
      <c r="D14" s="43">
        <v>142343556</v>
      </c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-2264084838</v>
      </c>
      <c r="C18" s="40"/>
      <c r="D18" s="43">
        <v>-2192078490</v>
      </c>
      <c r="E18" s="39"/>
      <c r="F18" s="34"/>
    </row>
    <row r="19" spans="1:6">
      <c r="A19" s="45" t="s">
        <v>232</v>
      </c>
      <c r="B19" s="43">
        <v>-80274863</v>
      </c>
      <c r="C19" s="40"/>
      <c r="D19" s="43">
        <v>-88369959</v>
      </c>
      <c r="E19" s="39"/>
      <c r="F19" s="34"/>
    </row>
    <row r="20" spans="1:6">
      <c r="A20" s="45" t="s">
        <v>233</v>
      </c>
      <c r="B20" s="43">
        <v>-169626519</v>
      </c>
      <c r="C20" s="40"/>
      <c r="D20" s="43">
        <v>-173415107</v>
      </c>
      <c r="E20" s="39"/>
      <c r="F20" s="34"/>
    </row>
    <row r="21" spans="1:6">
      <c r="A21" s="45" t="s">
        <v>234</v>
      </c>
      <c r="B21" s="43">
        <v>-5190478</v>
      </c>
      <c r="C21" s="40"/>
      <c r="D21" s="43">
        <v>-1406856</v>
      </c>
      <c r="E21" s="39"/>
      <c r="F21" s="34"/>
    </row>
    <row r="22" spans="1:6">
      <c r="A22" s="45" t="s">
        <v>235</v>
      </c>
      <c r="B22" s="43">
        <v>-319613199</v>
      </c>
      <c r="C22" s="40"/>
      <c r="D22" s="43">
        <v>-396384635</v>
      </c>
      <c r="E22" s="39"/>
      <c r="F22" s="34"/>
    </row>
    <row r="23" spans="1:6">
      <c r="A23" s="45" t="s">
        <v>269</v>
      </c>
      <c r="B23" s="45"/>
      <c r="C23" s="45"/>
      <c r="D23" s="45">
        <v>0</v>
      </c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93359472</v>
      </c>
      <c r="C28" s="40"/>
      <c r="D28" s="50">
        <f>SUM(D10:D22,D24:D27)</f>
        <v>70797763</v>
      </c>
      <c r="E28" s="39"/>
      <c r="F28" s="34"/>
    </row>
    <row r="29" spans="1:6" ht="15" customHeight="1">
      <c r="A29" s="45" t="s">
        <v>26</v>
      </c>
      <c r="B29" s="43">
        <v>-18000135</v>
      </c>
      <c r="C29" s="40"/>
      <c r="D29" s="43">
        <v>-11624712</v>
      </c>
      <c r="E29" s="39"/>
      <c r="F29" s="34"/>
    </row>
    <row r="30" spans="1:6" ht="15" customHeight="1">
      <c r="A30" s="46" t="s">
        <v>239</v>
      </c>
      <c r="B30" s="50">
        <f>SUM(B28:B29)</f>
        <v>75359337</v>
      </c>
      <c r="C30" s="41"/>
      <c r="D30" s="50">
        <f>SUM(D28:D29)</f>
        <v>59173051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259</v>
      </c>
      <c r="B35" s="51">
        <f>B30+B33</f>
        <v>75359337</v>
      </c>
      <c r="C35" s="41"/>
      <c r="D35" s="51">
        <f>D30+D33</f>
        <v>59173051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75359337</v>
      </c>
      <c r="D50" s="52">
        <f>D35</f>
        <v>59173051</v>
      </c>
    </row>
    <row r="51" spans="1:5">
      <c r="A51" s="46"/>
    </row>
    <row r="52" spans="1:5" ht="14.4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258</v>
      </c>
      <c r="B71" s="53">
        <f>B69+B50</f>
        <v>75359337</v>
      </c>
      <c r="D71" s="53">
        <f>D69+D50</f>
        <v>59173051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A1A7023-2E4F-40FC-8FCB-5F2619E942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84A172-AC5D-425E-BC22-DE39AEBB144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99D26A-E279-4CB2-AB65-876348A4FC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Olina</cp:lastModifiedBy>
  <cp:lastPrinted>2016-10-03T09:59:38Z</cp:lastPrinted>
  <dcterms:created xsi:type="dcterms:W3CDTF">2012-01-19T09:31:29Z</dcterms:created>
  <dcterms:modified xsi:type="dcterms:W3CDTF">2023-07-14T07:50:01Z</dcterms:modified>
</cp:coreProperties>
</file>