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via\Desktop\TAMA HYDRO ENERGY\QKB\"/>
    </mc:Choice>
  </mc:AlternateContent>
  <xr:revisionPtr revIDLastSave="0" documentId="8_{A9875E5C-38B5-449B-9370-9E4D00932FB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 (2)" sheetId="19" r:id="rId1"/>
    <sheet name="Shpenzime te pazbritshme 14  " sheetId="1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'Shpenzime te pazbritshme 14  '!$A$2:$M$2</definedName>
    <definedName name="_tp1">#REF!</definedName>
    <definedName name="Account_Balance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rd002_depo_contracts">#REF!</definedName>
    <definedName name="COD023_balance_sheet_branch">#REF!</definedName>
    <definedName name="D">#REF!</definedName>
    <definedName name="data">#REF!</definedName>
    <definedName name="Difference">#REF!</definedName>
    <definedName name="Disaggregations">#REF!</definedName>
    <definedName name="E">#REF!</definedName>
    <definedName name="End_Bal">'[2]Amortization Table'!$I$18:$I$377</definedName>
    <definedName name="fixeur">[3]exch!$A$2</definedName>
    <definedName name="fixusd">[3]exch!$A$3</definedName>
    <definedName name="Header_Row">ROW('[2]Amortization Table'!$A$17:$IV$17)</definedName>
    <definedName name="I">#REF!</definedName>
    <definedName name="ii">#REF!</definedName>
    <definedName name="Interest_Rate">'[2]Amortization Table'!$D$7</definedName>
    <definedName name="K">#REF!</definedName>
    <definedName name="L_Adjust">[4]Links!$H$1:$H$65536</definedName>
    <definedName name="L_AJE_Tot">[4]Links!$G$1:$G$65536</definedName>
    <definedName name="L_CY_Beg">[4]Links!$F$1:$F$65536</definedName>
    <definedName name="L_CY_End">[4]Links!$J$1:$J$65536</definedName>
    <definedName name="L_PY_End">[4]Links!$K$1:$K$65536</definedName>
    <definedName name="L_RJE_Tot">[4]Links!$I$1:$I$65536</definedName>
    <definedName name="Last_Row">IF(Values_Entered,Header_Row+Number_of_Payments,Header_Row)</definedName>
    <definedName name="Loan_Amount">'[2]Amortization Table'!$D$6</definedName>
    <definedName name="Loan_Start">'[2]Amortization Table'!$D$10</definedName>
    <definedName name="Loan_Years">'[2]Amortization Table'!$D$8</definedName>
    <definedName name="m">#REF!</definedName>
    <definedName name="Monetary_Precision">#REF!</definedName>
    <definedName name="Number_of_Payments">MATCH(0.01,End_Bal,-1)+1</definedName>
    <definedName name="_xlnm.Print_Area" localSheetId="0">'2.1-Pasqyra e Perform. (nat (2)'!$A$1:$E$64</definedName>
    <definedName name="R_Factor">#REF!</definedName>
    <definedName name="Residual_difference">#REF!</definedName>
    <definedName name="s">'[5]Compte Résultats R1'!#REF!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GrpNum1">#REF!</definedName>
    <definedName name="S_Headings">#REF!</definedName>
    <definedName name="S_KeyValue">#REF!</definedName>
    <definedName name="S_PY_End">#REF!</definedName>
    <definedName name="S_PY_End_Data">#REF!</definedName>
    <definedName name="S_PY_End_Data1">#REF!</definedName>
    <definedName name="S_PY_End_GT">#REF!</definedName>
    <definedName name="S_RJE_Tot">#REF!</definedName>
    <definedName name="S_RJE_Tot_Data">#REF!</definedName>
    <definedName name="S_RJE_Tot_Data1">#REF!</definedName>
    <definedName name="S_RJE_Tot_GT">#REF!</definedName>
    <definedName name="S_RowNum">#REF!</definedName>
    <definedName name="S_RowNum1">#REF!</definedName>
    <definedName name="table">#REF!</definedName>
    <definedName name="td">#REF!</definedName>
    <definedName name="TextRefCopy1">#REF!</definedName>
    <definedName name="TextRefCopy10">#REF!</definedName>
    <definedName name="TextRefCopy11">#REF!</definedName>
    <definedName name="TextRefCopy1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[6]Description!#REF!</definedName>
    <definedName name="TextRefCopy29">#REF!</definedName>
    <definedName name="TextRefCopy3">#REF!</definedName>
    <definedName name="TextRefCopy30">#REF!</definedName>
    <definedName name="TextRefCopy31">[7]Estimation!#REF!</definedName>
    <definedName name="TextRefCopy32">[7]Estimation!#REF!</definedName>
    <definedName name="TextRefCopy33">[7]Estimation!#REF!</definedName>
    <definedName name="TextRefCopy34">'[6]PBC Sep30.05'!#REF!</definedName>
    <definedName name="TextRefCopy38">'[6]PBC Sep30.05'!$AA$113</definedName>
    <definedName name="TextRefCopy4">#REF!</definedName>
    <definedName name="TextRefCopy45">[7]Estimation!#REF!</definedName>
    <definedName name="TextRefCopy47">[6]Description!$G$38</definedName>
    <definedName name="TextRefCopy48">[6]Description!$G$65</definedName>
    <definedName name="TextRefCopy5">#REF!</definedName>
    <definedName name="TextRefCopy51">[7]Estimation!#REF!</definedName>
    <definedName name="TextRefCopy52">[7]Estimation!#REF!</definedName>
    <definedName name="TextRefCopy53">[7]Estimation!#REF!</definedName>
    <definedName name="TextRefCopy54">[7]Estimation!#REF!</definedName>
    <definedName name="TextRefCopy55">[7]Estimation!#REF!</definedName>
    <definedName name="TextRefCopy56">[7]Estimation!#REF!</definedName>
    <definedName name="TextRefCopy57">[7]Estimation!#REF!</definedName>
    <definedName name="TextRefCopy58">[7]Estimation!#REF!</definedName>
    <definedName name="TextRefCopy59">[7]Estimation!#REF!</definedName>
    <definedName name="TextRefCopy6">#REF!</definedName>
    <definedName name="TextRefCopy60">'[8]Interest_income '!#REF!</definedName>
    <definedName name="TextRefCopy61">'[8]Interest_income '!#REF!</definedName>
    <definedName name="TextRefCopy62">'[8]Interest_income '!#REF!</definedName>
    <definedName name="TextRefCopy63">'[8]Interest_income '!#REF!</definedName>
    <definedName name="TextRefCopy64">'[8]Interest_income '!#REF!</definedName>
    <definedName name="TextRefCopy65">'[8]Interest_income '!#REF!</definedName>
    <definedName name="TextRefCopy66">'[8]Interest_income '!#REF!</definedName>
    <definedName name="TextRefCopy67">'[8]Interest_income '!#REF!</definedName>
    <definedName name="TextRefCopy68">'[8]Interest_income '!#REF!</definedName>
    <definedName name="TextRefCopy69">'[8]Interest_income '!#REF!</definedName>
    <definedName name="TextRefCopy7">#REF!</definedName>
    <definedName name="TextRefCopy70">'[8]Interest_income '!#REF!</definedName>
    <definedName name="TextRefCopy71">'[8]Interest_income '!#REF!</definedName>
    <definedName name="TextRefCopy76">'[8]Interest_income '!#REF!</definedName>
    <definedName name="TextRefCopy77">'[8]Interest_income '!#REF!</definedName>
    <definedName name="TextRefCopy78">'[8]Interest_income '!#REF!</definedName>
    <definedName name="TextRefCopy79">'[8]Interest_income '!#REF!</definedName>
    <definedName name="TextRefCopy8">#REF!</definedName>
    <definedName name="TextRefCopy80">'[8]Interest_income '!#REF!</definedName>
    <definedName name="TextRefCopy81">'[8]Interest_income '!#REF!</definedName>
    <definedName name="TextRefCopy82">'[8]Interest_income '!#REF!</definedName>
    <definedName name="TextRefCopy9">#REF!</definedName>
    <definedName name="TextRefCopyRangeCount" hidden="1">21</definedName>
    <definedName name="Threshold">#REF!</definedName>
    <definedName name="tp">#REF!</definedName>
    <definedName name="uu">#REF!</definedName>
    <definedName name="Values_Entered">IF(Loan_Amount*Interest_Rate*Loan_Years*Loan_Start&gt;0,1,0)</definedName>
    <definedName name="xe110soc">#REF!</definedName>
    <definedName name="xe180soc">#REF!</definedName>
    <definedName name="XREF_COLUMN_1" hidden="1">'[9]Test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19" l="1"/>
  <c r="D55" i="19"/>
  <c r="B55" i="19"/>
  <c r="B47" i="19"/>
  <c r="B42" i="19"/>
  <c r="D39" i="19"/>
  <c r="D42" i="19" s="1"/>
  <c r="D47" i="19" s="1"/>
  <c r="D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<sst xmlns="http://schemas.openxmlformats.org/spreadsheetml/2006/main" count="414" uniqueCount="271">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</sst>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0" fontId="176" fillId="0" borderId="0" xfId="3275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5" fillId="0" borderId="0" xfId="0" applyFont="1"/>
    <xf numFmtId="0" fontId="181" fillId="0" borderId="0" xfId="0" applyFont="1" applyAlignment="1">
      <alignment horizontal="left" wrapText="1" indent="2"/>
    </xf>
    <xf numFmtId="0" fontId="181" fillId="34" borderId="0" xfId="0" applyFont="1" applyFill="1"/>
    <xf numFmtId="0" fontId="177" fillId="62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6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8" fillId="0" borderId="25" xfId="6596" applyNumberFormat="1" applyFont="1" applyBorder="1" applyAlignment="1">
      <alignment horizontal="right" vertical="center"/>
    </xf>
    <xf numFmtId="37" fontId="178" fillId="0" borderId="0" xfId="6596" applyNumberFormat="1" applyFont="1" applyAlignment="1">
      <alignment horizontal="right" vertical="center"/>
    </xf>
    <xf numFmtId="0" fontId="180" fillId="0" borderId="0" xfId="6596" applyFont="1" applyAlignment="1">
      <alignment wrapText="1"/>
    </xf>
    <xf numFmtId="37" fontId="179" fillId="0" borderId="0" xfId="6596" applyNumberFormat="1" applyFont="1" applyAlignment="1">
      <alignment horizontal="right"/>
    </xf>
    <xf numFmtId="37" fontId="183" fillId="0" borderId="15" xfId="6596" applyNumberFormat="1" applyFont="1" applyBorder="1" applyAlignment="1">
      <alignment horizontal="right"/>
    </xf>
    <xf numFmtId="37" fontId="183" fillId="0" borderId="0" xfId="6596" applyNumberFormat="1" applyFont="1" applyAlignment="1">
      <alignment horizontal="right"/>
    </xf>
    <xf numFmtId="0" fontId="185" fillId="0" borderId="0" xfId="6596" applyFont="1" applyAlignment="1">
      <alignment wrapText="1"/>
    </xf>
    <xf numFmtId="0" fontId="176" fillId="0" borderId="0" xfId="3507" applyFont="1" applyAlignment="1">
      <alignment vertic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6" xr:uid="{7DA50C2B-29E2-438E-8545-9C9F811FCE0E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bavia/Desktop/TAMA%20HYDRO%20ENERGY/Tatimet%202021/Pasqyra%20e%20pozicionit%20financiar%20(2021%20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elda\albavia\Documents%20and%20Settings\irma\Desktop\Documenti\Loan%20Amortization%20Hasan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Operacional/Aktuaristika/Public/eurosigRezerva/Provigjoni%20teknik%20ne%2031.12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\documenti\Documents%20and%20Settings\silva%20s\Documenti\doc%20vjetra\Silva\Raport%20franca%202004\12-2004\Reporting-12-2004-Albanie-Albavi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ssyziu/Desktop/interest%20sprea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mhoxha/Desktop/secur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1-Pasqyra e Pozicioni Financiar"/>
      <sheetName val="2.1-Pasqyra e Perform. (natyra)"/>
      <sheetName val="Equity"/>
      <sheetName val="CF"/>
      <sheetName val="Notes (2)"/>
      <sheetName val="Shpenzime te pazbritshme 14 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ization Table"/>
      <sheetName val="Amortization Table (2)"/>
    </sheetNames>
    <sheetDataSet>
      <sheetData sheetId="0">
        <row r="6">
          <cell r="D6">
            <v>118771</v>
          </cell>
        </row>
        <row r="7">
          <cell r="D7">
            <v>8.3000000000000004E-2</v>
          </cell>
        </row>
        <row r="8">
          <cell r="D8">
            <v>10</v>
          </cell>
        </row>
        <row r="10">
          <cell r="D10">
            <v>39673</v>
          </cell>
        </row>
        <row r="18">
          <cell r="I18">
            <v>118132.58295632996</v>
          </cell>
        </row>
        <row r="19">
          <cell r="I19">
            <v>117489.75019477453</v>
          </cell>
        </row>
        <row r="20">
          <cell r="I20">
            <v>116842.47117328501</v>
          </cell>
        </row>
        <row r="21">
          <cell r="I21">
            <v>116190.71513856352</v>
          </cell>
        </row>
        <row r="22">
          <cell r="I22">
            <v>115534.45112460188</v>
          </cell>
        </row>
        <row r="23">
          <cell r="I23">
            <v>114873.64795121034</v>
          </cell>
        </row>
        <row r="24">
          <cell r="I24">
            <v>114208.27422253617</v>
          </cell>
        </row>
        <row r="25">
          <cell r="I25">
            <v>113538.298325572</v>
          </cell>
        </row>
        <row r="26">
          <cell r="I26">
            <v>112863.68842865384</v>
          </cell>
        </row>
        <row r="27">
          <cell r="I27">
            <v>112184.41247994866</v>
          </cell>
        </row>
        <row r="28">
          <cell r="I28">
            <v>111500.4382059316</v>
          </cell>
        </row>
        <row r="29">
          <cell r="I29">
            <v>110811.73310985259</v>
          </cell>
        </row>
        <row r="30">
          <cell r="I30">
            <v>110118.26447019237</v>
          </cell>
        </row>
        <row r="31">
          <cell r="I31">
            <v>109419.99933910783</v>
          </cell>
        </row>
        <row r="32">
          <cell r="I32">
            <v>108716.90454086663</v>
          </cell>
        </row>
        <row r="33">
          <cell r="I33">
            <v>108008.94667027092</v>
          </cell>
        </row>
        <row r="34">
          <cell r="I34">
            <v>107296.09209107026</v>
          </cell>
        </row>
        <row r="35">
          <cell r="I35">
            <v>106578.30693436346</v>
          </cell>
        </row>
        <row r="36">
          <cell r="I36">
            <v>105855.55709698943</v>
          </cell>
        </row>
        <row r="37">
          <cell r="I37">
            <v>105127.80823990691</v>
          </cell>
        </row>
        <row r="38">
          <cell r="I38">
            <v>104395.0257865629</v>
          </cell>
        </row>
        <row r="39">
          <cell r="I39">
            <v>103657.17492124991</v>
          </cell>
        </row>
        <row r="40">
          <cell r="I40">
            <v>102914.22058745185</v>
          </cell>
        </row>
        <row r="41">
          <cell r="I41">
            <v>102166.12748617836</v>
          </cell>
        </row>
        <row r="42">
          <cell r="I42">
            <v>101412.86007428772</v>
          </cell>
        </row>
        <row r="43">
          <cell r="I43">
            <v>100654.38256279817</v>
          </cell>
        </row>
        <row r="44">
          <cell r="I44">
            <v>99890.65891518748</v>
          </cell>
        </row>
        <row r="45">
          <cell r="I45">
            <v>99121.652845680816</v>
          </cell>
        </row>
        <row r="46">
          <cell r="I46">
            <v>98347.327817526733</v>
          </cell>
        </row>
        <row r="47">
          <cell r="I47">
            <v>97567.647041261254</v>
          </cell>
        </row>
        <row r="48">
          <cell r="I48">
            <v>96782.573472959935</v>
          </cell>
        </row>
        <row r="49">
          <cell r="I49">
            <v>95992.069812477872</v>
          </cell>
        </row>
        <row r="50">
          <cell r="I50">
            <v>95196.098501677465</v>
          </cell>
        </row>
        <row r="51">
          <cell r="I51">
            <v>94394.621722644035</v>
          </cell>
        </row>
        <row r="52">
          <cell r="I52">
            <v>93587.601395888953</v>
          </cell>
        </row>
        <row r="53">
          <cell r="I53">
            <v>92774.999178540485</v>
          </cell>
        </row>
        <row r="54">
          <cell r="I54">
            <v>91956.776462522015</v>
          </cell>
        </row>
        <row r="55">
          <cell r="I55">
            <v>91132.894372717754</v>
          </cell>
        </row>
        <row r="56">
          <cell r="I56">
            <v>90303.313765125684</v>
          </cell>
        </row>
        <row r="57">
          <cell r="I57">
            <v>89467.995224997765</v>
          </cell>
        </row>
        <row r="58">
          <cell r="I58">
            <v>88626.899064967292</v>
          </cell>
        </row>
        <row r="59">
          <cell r="I59">
            <v>87779.985323163273</v>
          </cell>
        </row>
        <row r="60">
          <cell r="I60">
            <v>86927.213761311781</v>
          </cell>
        </row>
        <row r="61">
          <cell r="I61">
            <v>86068.543862824154</v>
          </cell>
        </row>
        <row r="62">
          <cell r="I62">
            <v>85203.934830871978</v>
          </cell>
        </row>
        <row r="63">
          <cell r="I63">
            <v>84333.345586448806</v>
          </cell>
        </row>
        <row r="64">
          <cell r="I64">
            <v>83456.734766418376</v>
          </cell>
        </row>
        <row r="65">
          <cell r="I65">
            <v>82574.060721549395</v>
          </cell>
        </row>
        <row r="66">
          <cell r="I66">
            <v>81685.281514536735</v>
          </cell>
        </row>
        <row r="67">
          <cell r="I67">
            <v>80790.354918008903</v>
          </cell>
        </row>
        <row r="68">
          <cell r="I68">
            <v>79889.238412521765</v>
          </cell>
        </row>
        <row r="69">
          <cell r="I69">
            <v>78981.889184538333</v>
          </cell>
        </row>
        <row r="70">
          <cell r="I70">
            <v>78068.264124394685</v>
          </cell>
        </row>
        <row r="71">
          <cell r="I71">
            <v>77148.31982425171</v>
          </cell>
        </row>
        <row r="72">
          <cell r="I72">
            <v>76222.01257603275</v>
          </cell>
        </row>
        <row r="73">
          <cell r="I73">
            <v>75289.298369346943</v>
          </cell>
        </row>
        <row r="74">
          <cell r="I74">
            <v>74350.132889398214</v>
          </cell>
        </row>
        <row r="75">
          <cell r="I75">
            <v>73404.471514879842</v>
          </cell>
        </row>
        <row r="76">
          <cell r="I76">
            <v>72452.269315854384</v>
          </cell>
        </row>
        <row r="77">
          <cell r="I77">
            <v>71493.481051619005</v>
          </cell>
        </row>
        <row r="78">
          <cell r="I78">
            <v>70528.061168556</v>
          </cell>
        </row>
        <row r="79">
          <cell r="I79">
            <v>69555.963797968478</v>
          </cell>
        </row>
        <row r="80">
          <cell r="I80">
            <v>68577.142753901047</v>
          </cell>
        </row>
        <row r="81">
          <cell r="I81">
            <v>67591.551530945493</v>
          </cell>
        </row>
        <row r="82">
          <cell r="I82">
            <v>66599.143302031167</v>
          </cell>
        </row>
        <row r="83">
          <cell r="I83">
            <v>65599.870916200176</v>
          </cell>
        </row>
        <row r="84">
          <cell r="I84">
            <v>64593.686896367188</v>
          </cell>
        </row>
        <row r="85">
          <cell r="I85">
            <v>63580.543437063687</v>
          </cell>
        </row>
        <row r="86">
          <cell r="I86">
            <v>62560.392402166668</v>
          </cell>
        </row>
        <row r="87">
          <cell r="I87">
            <v>61533.185322611615</v>
          </cell>
        </row>
        <row r="88">
          <cell r="I88">
            <v>60498.873394089642</v>
          </cell>
        </row>
        <row r="89">
          <cell r="I89">
            <v>59457.407474728723</v>
          </cell>
        </row>
        <row r="90">
          <cell r="I90">
            <v>58408.738082758893</v>
          </cell>
        </row>
        <row r="91">
          <cell r="I91">
            <v>57352.815394161269</v>
          </cell>
        </row>
        <row r="92">
          <cell r="I92">
            <v>56289.589240300847</v>
          </cell>
        </row>
        <row r="93">
          <cell r="I93">
            <v>55219.009105542886</v>
          </cell>
        </row>
        <row r="94">
          <cell r="I94">
            <v>54141.024124852855</v>
          </cell>
        </row>
        <row r="95">
          <cell r="I95">
            <v>53055.583081379715</v>
          </cell>
        </row>
        <row r="96">
          <cell r="I96">
            <v>51962.634404022552</v>
          </cell>
        </row>
        <row r="97">
          <cell r="I97">
            <v>50862.126164980335</v>
          </cell>
        </row>
        <row r="98">
          <cell r="I98">
            <v>49754.006077284743</v>
          </cell>
        </row>
        <row r="99">
          <cell r="I99">
            <v>48638.221492315919</v>
          </cell>
        </row>
        <row r="100">
          <cell r="I100">
            <v>47514.719397301065</v>
          </cell>
        </row>
        <row r="101">
          <cell r="I101">
            <v>46383.446412795689</v>
          </cell>
        </row>
        <row r="102">
          <cell r="I102">
            <v>45244.348790147487</v>
          </cell>
        </row>
        <row r="103">
          <cell r="I103">
            <v>44097.372408942632</v>
          </cell>
        </row>
        <row r="104">
          <cell r="I104">
            <v>42942.462774434447</v>
          </cell>
        </row>
        <row r="105">
          <cell r="I105">
            <v>41779.565014954249</v>
          </cell>
        </row>
        <row r="106">
          <cell r="I106">
            <v>40608.623879304309</v>
          </cell>
        </row>
        <row r="107">
          <cell r="I107">
            <v>39429.583734132793</v>
          </cell>
        </row>
        <row r="108">
          <cell r="I108">
            <v>38242.388561290507</v>
          </cell>
        </row>
        <row r="109">
          <cell r="I109">
            <v>37046.981955169394</v>
          </cell>
        </row>
        <row r="110">
          <cell r="I110">
            <v>35843.307120022611</v>
          </cell>
        </row>
        <row r="111">
          <cell r="I111">
            <v>34631.306867266059</v>
          </cell>
        </row>
        <row r="112">
          <cell r="I112">
            <v>33410.923612761275</v>
          </cell>
        </row>
        <row r="113">
          <cell r="I113">
            <v>32182.099374079502</v>
          </cell>
        </row>
        <row r="114">
          <cell r="I114">
            <v>30944.775767746847</v>
          </cell>
        </row>
        <row r="115">
          <cell r="I115">
            <v>29698.894006470389</v>
          </cell>
        </row>
        <row r="116">
          <cell r="I116">
            <v>28444.394896345104</v>
          </cell>
        </row>
        <row r="117">
          <cell r="I117">
            <v>27181.21883404145</v>
          </cell>
        </row>
        <row r="118">
          <cell r="I118">
            <v>25909.30580397353</v>
          </cell>
        </row>
        <row r="119">
          <cell r="I119">
            <v>24628.59537544764</v>
          </cell>
        </row>
        <row r="120">
          <cell r="I120">
            <v>23339.026699791113</v>
          </cell>
        </row>
        <row r="121">
          <cell r="I121">
            <v>22040.538507461297</v>
          </cell>
        </row>
        <row r="122">
          <cell r="I122">
            <v>20733.069105134531</v>
          </cell>
        </row>
        <row r="123">
          <cell r="I123">
            <v>19416.556372775005</v>
          </cell>
        </row>
        <row r="124">
          <cell r="I124">
            <v>18090.937760683326</v>
          </cell>
        </row>
        <row r="125">
          <cell r="I125">
            <v>16756.15028652468</v>
          </cell>
        </row>
        <row r="126">
          <cell r="I126">
            <v>15412.130532336436</v>
          </cell>
        </row>
        <row r="127">
          <cell r="I127">
            <v>14058.814641515057</v>
          </cell>
        </row>
        <row r="128">
          <cell r="I128">
            <v>12696.138315782164</v>
          </cell>
        </row>
        <row r="129">
          <cell r="I129">
            <v>11324.036812129618</v>
          </cell>
        </row>
        <row r="130">
          <cell r="I130">
            <v>9942.4449397434746</v>
          </cell>
        </row>
        <row r="131">
          <cell r="I131">
            <v>8551.2970569066601</v>
          </cell>
        </row>
        <row r="132">
          <cell r="I132">
            <v>7150.5270678802244</v>
          </cell>
        </row>
        <row r="133">
          <cell r="I133">
            <v>5740.0684197630235</v>
          </cell>
        </row>
        <row r="134">
          <cell r="I134">
            <v>4319.8540993296783</v>
          </cell>
        </row>
        <row r="135">
          <cell r="I135">
            <v>2889.816629846669</v>
          </cell>
        </row>
        <row r="136">
          <cell r="I136">
            <v>1449.8880678664023</v>
          </cell>
        </row>
        <row r="137">
          <cell r="I137">
            <v>0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19">
          <cell r="I319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4">
          <cell r="I374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  <sheetName val="P&amp;L natyre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te Résultats R1"/>
      <sheetName val="Synthèse R 2"/>
      <sheetName val="Bilan R3"/>
      <sheetName val="Production et Participations R4"/>
      <sheetName val="INVEST  R6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  <sheetName val="PBC_Sep30_05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_income "/>
      <sheetName val="Threshold"/>
      <sheetName val="Interest_income_"/>
    </sheetNames>
    <sheetDataSet>
      <sheetData sheetId="0">
        <row r="85">
          <cell r="AG85">
            <v>14735400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3A5C2-3B1D-4588-93C1-AEE1FA5EDEBB}">
  <sheetPr>
    <pageSetUpPr fitToPage="1"/>
  </sheetPr>
  <dimension ref="A1:F65"/>
  <sheetViews>
    <sheetView showGridLines="0" tabSelected="1" topLeftCell="A37" zoomScaleNormal="100" workbookViewId="0">
      <selection activeCell="B32" sqref="B32"/>
    </sheetView>
  </sheetViews>
  <sheetFormatPr defaultRowHeight="15"/>
  <cols>
    <col min="1" max="1" width="110.5703125" style="51" customWidth="1"/>
    <col min="2" max="2" width="15.7109375" style="50" customWidth="1"/>
    <col min="3" max="3" width="2.7109375" style="50" customWidth="1"/>
    <col min="4" max="4" width="15.7109375" style="50" customWidth="1"/>
    <col min="5" max="5" width="2.5703125" style="50" customWidth="1"/>
    <col min="6" max="6" width="22" style="50" customWidth="1"/>
    <col min="7" max="8" width="11" style="51" bestFit="1" customWidth="1"/>
    <col min="9" max="9" width="9.5703125" style="51" bestFit="1" customWidth="1"/>
    <col min="10" max="16384" width="9.140625" style="51"/>
  </cols>
  <sheetData>
    <row r="1" spans="1:6">
      <c r="A1" s="41" t="s">
        <v>242</v>
      </c>
    </row>
    <row r="2" spans="1:6">
      <c r="A2" s="42" t="s">
        <v>239</v>
      </c>
    </row>
    <row r="3" spans="1:6">
      <c r="A3" s="42" t="s">
        <v>240</v>
      </c>
    </row>
    <row r="4" spans="1:6">
      <c r="A4" s="42" t="s">
        <v>241</v>
      </c>
    </row>
    <row r="5" spans="1:6">
      <c r="A5" s="41" t="s">
        <v>229</v>
      </c>
      <c r="B5" s="51"/>
      <c r="C5" s="51"/>
      <c r="D5" s="51"/>
      <c r="E5" s="51"/>
      <c r="F5" s="51"/>
    </row>
    <row r="6" spans="1:6">
      <c r="A6" s="40"/>
      <c r="B6" s="52" t="s">
        <v>211</v>
      </c>
      <c r="C6" s="52"/>
      <c r="D6" s="52" t="s">
        <v>211</v>
      </c>
      <c r="E6" s="52"/>
      <c r="F6" s="51"/>
    </row>
    <row r="7" spans="1:6">
      <c r="A7" s="40"/>
      <c r="B7" s="52" t="s">
        <v>212</v>
      </c>
      <c r="C7" s="52"/>
      <c r="D7" s="52" t="s">
        <v>213</v>
      </c>
      <c r="E7" s="52"/>
      <c r="F7" s="51"/>
    </row>
    <row r="8" spans="1:6">
      <c r="A8" s="53"/>
      <c r="B8" s="40"/>
      <c r="C8" s="40"/>
      <c r="D8" s="40"/>
      <c r="E8" s="40"/>
      <c r="F8" s="51"/>
    </row>
    <row r="9" spans="1:6">
      <c r="A9" s="54" t="s">
        <v>215</v>
      </c>
      <c r="B9" s="43"/>
      <c r="C9" s="55"/>
      <c r="D9" s="43"/>
      <c r="E9" s="43"/>
      <c r="F9" s="56" t="s">
        <v>270</v>
      </c>
    </row>
    <row r="10" spans="1:6">
      <c r="A10" s="57" t="s">
        <v>262</v>
      </c>
      <c r="B10" s="46"/>
      <c r="C10" s="55"/>
      <c r="D10" s="46"/>
      <c r="E10" s="43"/>
      <c r="F10" s="58" t="s">
        <v>267</v>
      </c>
    </row>
    <row r="11" spans="1:6">
      <c r="A11" s="57" t="s">
        <v>264</v>
      </c>
      <c r="B11" s="46"/>
      <c r="C11" s="55"/>
      <c r="D11" s="46"/>
      <c r="E11" s="43"/>
      <c r="F11" s="58" t="s">
        <v>268</v>
      </c>
    </row>
    <row r="12" spans="1:6">
      <c r="A12" s="57" t="s">
        <v>265</v>
      </c>
      <c r="B12" s="46"/>
      <c r="C12" s="55"/>
      <c r="D12" s="46"/>
      <c r="E12" s="43"/>
      <c r="F12" s="58" t="s">
        <v>268</v>
      </c>
    </row>
    <row r="13" spans="1:6">
      <c r="A13" s="57" t="s">
        <v>266</v>
      </c>
      <c r="B13" s="46"/>
      <c r="C13" s="55"/>
      <c r="D13" s="46"/>
      <c r="E13" s="43"/>
      <c r="F13" s="58" t="s">
        <v>268</v>
      </c>
    </row>
    <row r="14" spans="1:6">
      <c r="A14" s="57" t="s">
        <v>263</v>
      </c>
      <c r="B14" s="46"/>
      <c r="C14" s="55"/>
      <c r="D14" s="46"/>
      <c r="E14" s="43"/>
      <c r="F14" s="58" t="s">
        <v>269</v>
      </c>
    </row>
    <row r="15" spans="1:6">
      <c r="A15" s="54" t="s">
        <v>216</v>
      </c>
      <c r="B15" s="46"/>
      <c r="C15" s="55"/>
      <c r="D15" s="46"/>
      <c r="E15" s="43"/>
      <c r="F15" s="51"/>
    </row>
    <row r="16" spans="1:6">
      <c r="A16" s="54" t="s">
        <v>217</v>
      </c>
      <c r="B16" s="46"/>
      <c r="C16" s="55"/>
      <c r="D16" s="46"/>
      <c r="E16" s="43"/>
      <c r="F16" s="51"/>
    </row>
    <row r="17" spans="1:6">
      <c r="A17" s="54" t="s">
        <v>218</v>
      </c>
      <c r="B17" s="46"/>
      <c r="C17" s="55"/>
      <c r="D17" s="46"/>
      <c r="E17" s="43"/>
      <c r="F17" s="51"/>
    </row>
    <row r="18" spans="1:6">
      <c r="A18" s="54" t="s">
        <v>219</v>
      </c>
      <c r="B18" s="43"/>
      <c r="C18" s="55"/>
      <c r="D18" s="43"/>
      <c r="E18" s="43"/>
      <c r="F18" s="51"/>
    </row>
    <row r="19" spans="1:6">
      <c r="A19" s="57" t="s">
        <v>219</v>
      </c>
      <c r="B19" s="46"/>
      <c r="C19" s="55"/>
      <c r="D19" s="46"/>
      <c r="E19" s="43"/>
      <c r="F19" s="51"/>
    </row>
    <row r="20" spans="1:6">
      <c r="A20" s="57" t="s">
        <v>247</v>
      </c>
      <c r="B20" s="46">
        <v>-97578</v>
      </c>
      <c r="C20" s="55"/>
      <c r="D20" s="46">
        <v>-87473</v>
      </c>
      <c r="E20" s="43"/>
      <c r="F20" s="51"/>
    </row>
    <row r="21" spans="1:6">
      <c r="A21" s="54" t="s">
        <v>237</v>
      </c>
      <c r="B21" s="43"/>
      <c r="C21" s="55"/>
      <c r="D21" s="43"/>
      <c r="E21" s="43"/>
      <c r="F21" s="51"/>
    </row>
    <row r="22" spans="1:6">
      <c r="A22" s="57" t="s">
        <v>248</v>
      </c>
      <c r="B22" s="46">
        <v>-720000</v>
      </c>
      <c r="C22" s="55"/>
      <c r="D22" s="46">
        <v>-624000</v>
      </c>
      <c r="E22" s="43"/>
      <c r="F22" s="51"/>
    </row>
    <row r="23" spans="1:6">
      <c r="A23" s="57" t="s">
        <v>249</v>
      </c>
      <c r="B23" s="46">
        <v>-111240</v>
      </c>
      <c r="C23" s="55"/>
      <c r="D23" s="46">
        <v>-14508</v>
      </c>
      <c r="E23" s="43"/>
      <c r="F23" s="51"/>
    </row>
    <row r="24" spans="1:6">
      <c r="A24" s="57" t="s">
        <v>251</v>
      </c>
      <c r="B24" s="46"/>
      <c r="C24" s="55"/>
      <c r="D24" s="46"/>
      <c r="E24" s="43"/>
      <c r="F24" s="51"/>
    </row>
    <row r="25" spans="1:6">
      <c r="A25" s="54" t="s">
        <v>220</v>
      </c>
      <c r="B25" s="46"/>
      <c r="C25" s="55"/>
      <c r="D25" s="46"/>
      <c r="E25" s="43"/>
      <c r="F25" s="51"/>
    </row>
    <row r="26" spans="1:6">
      <c r="A26" s="54" t="s">
        <v>235</v>
      </c>
      <c r="B26" s="46"/>
      <c r="C26" s="55"/>
      <c r="D26" s="46"/>
      <c r="E26" s="43"/>
      <c r="F26" s="51"/>
    </row>
    <row r="27" spans="1:6">
      <c r="A27" s="54" t="s">
        <v>221</v>
      </c>
      <c r="B27" s="46">
        <v>-10000</v>
      </c>
      <c r="C27" s="55"/>
      <c r="D27" s="46">
        <v>-10006</v>
      </c>
      <c r="E27" s="43"/>
      <c r="F27" s="51"/>
    </row>
    <row r="28" spans="1:6">
      <c r="A28" s="54" t="s">
        <v>210</v>
      </c>
      <c r="B28" s="43"/>
      <c r="C28" s="55"/>
      <c r="D28" s="43"/>
      <c r="E28" s="43"/>
      <c r="F28" s="51"/>
    </row>
    <row r="29" spans="1:6" ht="15" customHeight="1">
      <c r="A29" s="57" t="s">
        <v>252</v>
      </c>
      <c r="B29" s="46"/>
      <c r="C29" s="55"/>
      <c r="D29" s="46"/>
      <c r="E29" s="43"/>
      <c r="F29" s="51"/>
    </row>
    <row r="30" spans="1:6" ht="15" customHeight="1">
      <c r="A30" s="57" t="s">
        <v>250</v>
      </c>
      <c r="B30" s="46"/>
      <c r="C30" s="55"/>
      <c r="D30" s="46"/>
      <c r="E30" s="43"/>
      <c r="F30" s="51"/>
    </row>
    <row r="31" spans="1:6" ht="15" customHeight="1">
      <c r="A31" s="57" t="s">
        <v>259</v>
      </c>
      <c r="B31" s="46"/>
      <c r="C31" s="55"/>
      <c r="D31" s="46"/>
      <c r="E31" s="43"/>
      <c r="F31" s="51"/>
    </row>
    <row r="32" spans="1:6" ht="15" customHeight="1">
      <c r="A32" s="57" t="s">
        <v>253</v>
      </c>
      <c r="B32" s="46"/>
      <c r="C32" s="55"/>
      <c r="D32" s="46"/>
      <c r="E32" s="43"/>
      <c r="F32" s="51"/>
    </row>
    <row r="33" spans="1:6" ht="15" customHeight="1">
      <c r="A33" s="57" t="s">
        <v>258</v>
      </c>
      <c r="B33" s="46"/>
      <c r="C33" s="55"/>
      <c r="D33" s="46"/>
      <c r="E33" s="43"/>
      <c r="F33" s="51"/>
    </row>
    <row r="34" spans="1:6" ht="15" customHeight="1">
      <c r="A34" s="57" t="s">
        <v>254</v>
      </c>
      <c r="B34" s="46"/>
      <c r="C34" s="55"/>
      <c r="D34" s="46"/>
      <c r="E34" s="43"/>
      <c r="F34" s="51"/>
    </row>
    <row r="35" spans="1:6">
      <c r="A35" s="54" t="s">
        <v>222</v>
      </c>
      <c r="B35" s="46"/>
      <c r="C35" s="55"/>
      <c r="D35" s="46"/>
      <c r="E35" s="43"/>
      <c r="F35" s="51"/>
    </row>
    <row r="36" spans="1:6">
      <c r="A36" s="54" t="s">
        <v>238</v>
      </c>
      <c r="B36" s="43"/>
      <c r="C36" s="55"/>
      <c r="D36" s="43"/>
      <c r="E36" s="43"/>
      <c r="F36" s="51"/>
    </row>
    <row r="37" spans="1:6">
      <c r="A37" s="57" t="s">
        <v>255</v>
      </c>
      <c r="B37" s="46"/>
      <c r="C37" s="55"/>
      <c r="D37" s="46"/>
      <c r="E37" s="43"/>
      <c r="F37" s="51"/>
    </row>
    <row r="38" spans="1:6">
      <c r="A38" s="57" t="s">
        <v>257</v>
      </c>
      <c r="B38" s="46"/>
      <c r="C38" s="55"/>
      <c r="D38" s="46"/>
      <c r="E38" s="43"/>
      <c r="F38" s="51"/>
    </row>
    <row r="39" spans="1:6">
      <c r="A39" s="57" t="s">
        <v>256</v>
      </c>
      <c r="B39" s="46">
        <v>289503</v>
      </c>
      <c r="C39" s="55"/>
      <c r="D39" s="46">
        <f>-129057+197</f>
        <v>-128860</v>
      </c>
      <c r="E39" s="43"/>
      <c r="F39" s="51"/>
    </row>
    <row r="40" spans="1:6">
      <c r="A40" s="54" t="s">
        <v>223</v>
      </c>
      <c r="B40" s="46"/>
      <c r="C40" s="55"/>
      <c r="D40" s="46"/>
      <c r="E40" s="43"/>
      <c r="F40" s="51"/>
    </row>
    <row r="41" spans="1:6">
      <c r="A41" s="59" t="s">
        <v>260</v>
      </c>
      <c r="B41" s="46"/>
      <c r="C41" s="55"/>
      <c r="D41" s="46"/>
      <c r="E41" s="43"/>
      <c r="F41" s="51"/>
    </row>
    <row r="42" spans="1:6">
      <c r="A42" s="54" t="s">
        <v>224</v>
      </c>
      <c r="B42" s="45">
        <f>SUM(B9:B41)</f>
        <v>-649315</v>
      </c>
      <c r="C42" s="60"/>
      <c r="D42" s="45">
        <f>SUM(D9:D41)</f>
        <v>-864847</v>
      </c>
      <c r="E42" s="60"/>
      <c r="F42" s="51"/>
    </row>
    <row r="43" spans="1:6">
      <c r="A43" s="54" t="s">
        <v>26</v>
      </c>
      <c r="B43" s="60"/>
      <c r="C43" s="60"/>
      <c r="D43" s="60"/>
      <c r="E43" s="60"/>
      <c r="F43" s="51"/>
    </row>
    <row r="44" spans="1:6">
      <c r="A44" s="57" t="s">
        <v>225</v>
      </c>
      <c r="B44" s="46"/>
      <c r="C44" s="55"/>
      <c r="D44" s="46"/>
      <c r="E44" s="43"/>
      <c r="F44" s="51"/>
    </row>
    <row r="45" spans="1:6">
      <c r="A45" s="57" t="s">
        <v>226</v>
      </c>
      <c r="B45" s="46"/>
      <c r="C45" s="55"/>
      <c r="D45" s="46"/>
      <c r="E45" s="43"/>
      <c r="F45" s="51"/>
    </row>
    <row r="46" spans="1:6">
      <c r="A46" s="57" t="s">
        <v>236</v>
      </c>
      <c r="B46" s="46"/>
      <c r="C46" s="55"/>
      <c r="D46" s="46"/>
      <c r="E46" s="43"/>
      <c r="F46" s="51"/>
    </row>
    <row r="47" spans="1:6">
      <c r="A47" s="54" t="s">
        <v>243</v>
      </c>
      <c r="B47" s="45">
        <f>SUM(B42:B46)</f>
        <v>-649315</v>
      </c>
      <c r="C47" s="60"/>
      <c r="D47" s="45">
        <f>SUM(D42:D46)</f>
        <v>-864847</v>
      </c>
      <c r="E47" s="60"/>
      <c r="F47" s="51"/>
    </row>
    <row r="48" spans="1:6" ht="15.75" thickBot="1">
      <c r="A48" s="61"/>
      <c r="B48" s="48"/>
      <c r="C48" s="48"/>
      <c r="D48" s="48"/>
      <c r="E48" s="55"/>
      <c r="F48" s="51"/>
    </row>
    <row r="49" spans="1:6" ht="15.75" thickTop="1">
      <c r="A49" s="62" t="s">
        <v>244</v>
      </c>
      <c r="B49" s="44"/>
      <c r="C49" s="44"/>
      <c r="D49" s="44"/>
      <c r="E49" s="55"/>
      <c r="F49" s="51"/>
    </row>
    <row r="50" spans="1:6">
      <c r="A50" s="57" t="s">
        <v>230</v>
      </c>
      <c r="B50" s="47"/>
      <c r="C50" s="44"/>
      <c r="D50" s="47"/>
      <c r="E50" s="43"/>
      <c r="F50" s="51"/>
    </row>
    <row r="51" spans="1:6">
      <c r="A51" s="57" t="s">
        <v>231</v>
      </c>
      <c r="B51" s="47"/>
      <c r="C51" s="44"/>
      <c r="D51" s="47"/>
      <c r="E51" s="43"/>
      <c r="F51" s="51"/>
    </row>
    <row r="52" spans="1:6">
      <c r="A52" s="57" t="s">
        <v>232</v>
      </c>
      <c r="B52" s="47"/>
      <c r="C52" s="44"/>
      <c r="D52" s="47"/>
      <c r="E52" s="40"/>
      <c r="F52" s="51"/>
    </row>
    <row r="53" spans="1:6" ht="15" customHeight="1">
      <c r="A53" s="57" t="s">
        <v>233</v>
      </c>
      <c r="B53" s="47"/>
      <c r="C53" s="44"/>
      <c r="D53" s="47"/>
      <c r="E53" s="37"/>
      <c r="F53" s="37"/>
    </row>
    <row r="54" spans="1:6">
      <c r="A54" s="63" t="s">
        <v>214</v>
      </c>
      <c r="B54" s="47"/>
      <c r="C54" s="44"/>
      <c r="D54" s="47"/>
      <c r="E54" s="35"/>
      <c r="F54" s="37"/>
    </row>
    <row r="55" spans="1:6">
      <c r="A55" s="62" t="s">
        <v>245</v>
      </c>
      <c r="B55" s="64">
        <f>SUM(B50:B54)</f>
        <v>0</v>
      </c>
      <c r="C55" s="65"/>
      <c r="D55" s="64">
        <f>SUM(D50:D54)</f>
        <v>0</v>
      </c>
      <c r="E55" s="37"/>
      <c r="F55" s="37"/>
    </row>
    <row r="56" spans="1:6">
      <c r="A56" s="66"/>
      <c r="B56" s="67"/>
      <c r="C56" s="67"/>
      <c r="D56" s="67"/>
      <c r="E56" s="37"/>
      <c r="F56" s="37"/>
    </row>
    <row r="57" spans="1:6" ht="15.75" thickBot="1">
      <c r="A57" s="62" t="s">
        <v>246</v>
      </c>
      <c r="B57" s="68">
        <f>B47+B55</f>
        <v>-649315</v>
      </c>
      <c r="C57" s="69"/>
      <c r="D57" s="68">
        <f>D47+D55</f>
        <v>-864847</v>
      </c>
      <c r="E57" s="37"/>
      <c r="F57" s="37"/>
    </row>
    <row r="58" spans="1:6" ht="15.75" thickTop="1">
      <c r="A58" s="66"/>
      <c r="B58" s="67"/>
      <c r="C58" s="67"/>
      <c r="D58" s="67"/>
      <c r="E58" s="37"/>
      <c r="F58" s="37"/>
    </row>
    <row r="59" spans="1:6">
      <c r="A59" s="70" t="s">
        <v>234</v>
      </c>
      <c r="B59" s="67"/>
      <c r="C59" s="67"/>
      <c r="D59" s="67"/>
      <c r="E59" s="39"/>
      <c r="F59" s="39"/>
    </row>
    <row r="60" spans="1:6">
      <c r="A60" s="66" t="s">
        <v>227</v>
      </c>
      <c r="B60" s="46"/>
      <c r="C60" s="43"/>
      <c r="D60" s="46"/>
      <c r="E60" s="39"/>
      <c r="F60" s="39"/>
    </row>
    <row r="61" spans="1:6">
      <c r="A61" s="66" t="s">
        <v>228</v>
      </c>
      <c r="B61" s="46"/>
      <c r="C61" s="43"/>
      <c r="D61" s="46"/>
      <c r="E61" s="39"/>
      <c r="F61" s="39"/>
    </row>
    <row r="62" spans="1:6">
      <c r="A62" s="38"/>
      <c r="B62" s="39"/>
      <c r="C62" s="39"/>
      <c r="D62" s="39"/>
      <c r="E62" s="39"/>
      <c r="F62" s="39"/>
    </row>
    <row r="63" spans="1:6">
      <c r="A63" s="38"/>
      <c r="B63" s="39"/>
      <c r="C63" s="39"/>
      <c r="D63" s="39"/>
      <c r="E63" s="39"/>
      <c r="F63" s="39"/>
    </row>
    <row r="64" spans="1:6">
      <c r="A64" s="71" t="s">
        <v>261</v>
      </c>
      <c r="B64" s="39"/>
      <c r="C64" s="39"/>
      <c r="D64" s="39"/>
      <c r="E64" s="39"/>
      <c r="F64" s="39"/>
    </row>
    <row r="65" spans="1:6">
      <c r="A65" s="49"/>
      <c r="B65" s="36"/>
      <c r="C65" s="36"/>
      <c r="D65" s="36"/>
      <c r="E65" s="36"/>
      <c r="F65" s="36"/>
    </row>
  </sheetData>
  <pageMargins left="0" right="0" top="0" bottom="0" header="0" footer="0"/>
  <pageSetup scale="7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1D04DB7-6266-4C5A-88AF-4233CCE4C60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49081F9-2042-4A18-9624-1FDA64552DB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56AA981-A17C-4912-BBEE-15B8A06B7CA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 (2)</vt:lpstr>
      <vt:lpstr>Shpenzime te pazbritshme 14  </vt:lpstr>
      <vt:lpstr>'2.1-Pasqyra e Perform. (nat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Albavia</cp:lastModifiedBy>
  <cp:lastPrinted>2016-10-03T09:59:38Z</cp:lastPrinted>
  <dcterms:created xsi:type="dcterms:W3CDTF">2012-01-19T09:31:29Z</dcterms:created>
  <dcterms:modified xsi:type="dcterms:W3CDTF">2022-06-07T13:41:16Z</dcterms:modified>
</cp:coreProperties>
</file>