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41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/>
  <c r="C23"/>
  <c r="C12" l="1"/>
  <c r="C17" s="1"/>
  <c r="C25" s="1"/>
  <c r="C27" s="1"/>
  <c r="B17"/>
  <c r="B25" s="1"/>
  <c r="B27" s="1"/>
  <c r="N7"/>
  <c r="M9"/>
  <c r="M24"/>
  <c r="M26"/>
  <c r="N11"/>
  <c r="N13"/>
  <c r="M15"/>
  <c r="N12"/>
  <c r="N22"/>
  <c r="M6"/>
  <c r="M27"/>
  <c r="N15"/>
  <c r="N10"/>
  <c r="N14"/>
  <c r="M7"/>
  <c r="N19"/>
  <c r="M19"/>
  <c r="N20"/>
  <c r="M17"/>
  <c r="M18"/>
  <c r="N16"/>
  <c r="M11"/>
  <c r="N9"/>
  <c r="M12"/>
  <c r="N25"/>
  <c r="N26"/>
  <c r="M25"/>
  <c r="M13"/>
  <c r="N24"/>
  <c r="N6"/>
  <c r="N17"/>
  <c r="M22"/>
  <c r="N21"/>
  <c r="M23"/>
  <c r="N27"/>
  <c r="M16"/>
  <c r="N18"/>
  <c r="M14"/>
  <c r="N8"/>
  <c r="M20"/>
  <c r="N23"/>
  <c r="M21"/>
  <c r="M10"/>
  <c r="M8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<sst xmlns="http://schemas.openxmlformats.org/spreadsheetml/2006/main" count="29" uniqueCount="28">
  <si>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</si>
  <si>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</si>
  <si>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</si>
  <si>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</si>
  <si>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</si>
  <si>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</si>
  <si>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</si>
  <si>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</si>
  <si>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</si>
  <si>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</si>
  <si>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</si>
  <si>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</si>
  <si>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</si>
  <si>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</si>
  <si>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</si>
  <si>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</si>
  <si>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</si>
  <si>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</si>
  <si>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</si>
  <si>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</si>
  <si>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</si>
  <si>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</si>
  <si>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</si>
  <si>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</si>
  <si>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</si>
  <si>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</si>
  <si>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</si>
  <si>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KOKLA SHPK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</si>
</sst>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6" sqref="F26"/>
    </sheetView>
  </sheetViews>
  <sheetFormatPr defaultRowHeight="15"/>
  <cols>
    <col min="1" max="1" width="72.28515625" customWidth="1"/>
    <col min="2" max="2" width="13.71093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2019</v>
      </c>
      <c r="C1">
        <v>2018</v>
      </c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19">
        <v>13594363</v>
      </c>
      <c r="C6" s="20">
        <v>12205017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1">
        <v>-9552636</v>
      </c>
      <c r="C10" s="20">
        <v>-9904298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B13+B14</f>
        <v>-1287029</v>
      </c>
      <c r="C12" s="22">
        <f>SUM(C13:C14)</f>
        <v>-1180103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-1076271</v>
      </c>
      <c r="C13" s="20">
        <v>-989006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-210758</v>
      </c>
      <c r="C14" s="20">
        <v>-191097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3">
        <v>-684231</v>
      </c>
      <c r="C15" s="24">
        <v>-317622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-639139</v>
      </c>
      <c r="C16" s="24">
        <v>-115658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1431328</v>
      </c>
      <c r="C17" s="7">
        <f>SUM(C6:C12,C15:C16)</f>
        <v>687336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1431328</v>
      </c>
      <c r="C25" s="6">
        <f>C17+C23</f>
        <v>687336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-71566</v>
      </c>
      <c r="C26" s="1">
        <v>-103100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1359762</v>
      </c>
      <c r="C27" s="2">
        <f>C25+C26</f>
        <v>584236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2020-07-18T12:31:42Z</dcterms:modified>
</cp:coreProperties>
</file>