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8800" windowHeight="1074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 l="1"/>
  <c r="C12" i="1"/>
  <c r="C25" i="1" l="1"/>
  <c r="C27" i="1" s="1"/>
  <c r="B12" i="1" l="1"/>
  <c r="B17" i="1" s="1"/>
  <c r="B25" i="1" s="1"/>
  <c r="B27" i="1" s="1"/>
  <c r="M22" i="1"/>
  <c r="N23" i="1"/>
  <c r="N12" i="1"/>
  <c r="M19" i="1"/>
  <c r="M23" i="1"/>
  <c r="M21" i="1"/>
  <c r="M7" i="1"/>
  <c r="M26" i="1"/>
  <c r="M15" i="1"/>
  <c r="N16" i="1"/>
  <c r="N21" i="1"/>
  <c r="N26" i="1"/>
  <c r="M24" i="1"/>
  <c r="M11" i="1"/>
  <c r="M6" i="1"/>
  <c r="N20" i="1"/>
  <c r="M20" i="1"/>
  <c r="N25" i="1"/>
  <c r="M9" i="1"/>
  <c r="M27" i="1"/>
  <c r="N9" i="1"/>
  <c r="M10" i="1"/>
  <c r="M13" i="1"/>
  <c r="N7" i="1"/>
  <c r="N24" i="1"/>
  <c r="M8" i="1"/>
  <c r="N14" i="1"/>
  <c r="N22" i="1"/>
  <c r="M18" i="1"/>
  <c r="N27" i="1"/>
  <c r="N10" i="1"/>
  <c r="N13" i="1"/>
  <c r="N17" i="1"/>
  <c r="N11" i="1"/>
  <c r="M25" i="1"/>
  <c r="N8" i="1"/>
  <c r="N15" i="1"/>
  <c r="M12" i="1"/>
  <c r="N18" i="1"/>
  <c r="M16" i="1"/>
  <c r="N19" i="1"/>
  <c r="M14" i="1"/>
  <c r="M17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<sst xmlns="http://schemas.openxmlformats.org/spreadsheetml/2006/main" count="28" uniqueCount="27">
  <si>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</si>
  <si>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</si>
  <si>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</si>
  <si>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</si>
  <si>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</si>
  <si>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</si>
  <si>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</si>
  <si>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</si>
  <si>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</si>
  <si>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</si>
  <si>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</si>
  <si>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</si>
  <si>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</si>
  <si>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</si>
  <si>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</si>
  <si>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</si>
  <si>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</si>
  <si>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</si>
  <si>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</si>
  <si>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</si>
  <si>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</si>
  <si>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</si>
  <si>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</si>
  <si>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</si>
  <si>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</si>
  <si>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</si>
  <si>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Shpenzime te tjera nga veprimtarite e shfrytezimit Ndryshimi i gjendjes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</si>
</sst>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L_e_k_-;\-* #,##0.00_L_e_k_-;_-* &quot;-&quot;??_L_e_k_-;_-@_-"/>
    <numFmt numFmtId="164" formatCode="_-* #,##0_L_e_k_-;\-* #,##0_L_e_k_-;_-* &quot;-&quot;??_L_e_k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A25" sqref="A25"/>
    </sheetView>
  </sheetViews>
  <sheetFormatPr defaultRowHeight="15" x14ac:dyDescent="0.25"/>
  <cols>
    <col min="1" max="1" width="72.28515625" customWidth="1"/>
    <col min="2" max="3" width="16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ht="14.45" x14ac:dyDescent="0.3">
      <c r="M1" t="s">
        <v>25</v>
      </c>
      <c r="N1" s="13" t="s">
        <v>24</v>
      </c>
    </row>
    <row r="2" spans="1:14" ht="15" customHeight="1" x14ac:dyDescent="0.25">
      <c r="A2" s="25" t="s">
        <v>23</v>
      </c>
      <c r="B2" s="12" t="s">
        <v>22</v>
      </c>
      <c r="C2" s="12" t="s">
        <v>22</v>
      </c>
    </row>
    <row r="3" spans="1:14" ht="15" customHeight="1" x14ac:dyDescent="0.25">
      <c r="A3" s="26"/>
      <c r="B3" s="12" t="s">
        <v>21</v>
      </c>
      <c r="C3" s="12" t="s">
        <v>20</v>
      </c>
    </row>
    <row r="4" spans="1:14" ht="14.45" x14ac:dyDescent="0.3">
      <c r="A4" s="11" t="s">
        <v>19</v>
      </c>
      <c r="B4" s="1"/>
      <c r="C4" s="1"/>
    </row>
    <row r="5" spans="1:14" ht="14.45" x14ac:dyDescent="0.3">
      <c r="B5" s="10"/>
      <c r="C5" s="1"/>
    </row>
    <row r="6" spans="1:14" ht="14.45" x14ac:dyDescent="0.3">
      <c r="A6" s="6" t="s">
        <v>18</v>
      </c>
      <c r="B6" s="14"/>
      <c r="C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ht="14.45" x14ac:dyDescent="0.3">
      <c r="A7" s="6" t="s">
        <v>17</v>
      </c>
      <c r="B7" s="15">
        <v>9244222</v>
      </c>
      <c r="C7" s="15">
        <v>7161295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ht="14.45" x14ac:dyDescent="0.3">
      <c r="A8" s="6" t="s">
        <v>16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ht="14.45" x14ac:dyDescent="0.3">
      <c r="A9" s="6" t="s">
        <v>15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14</v>
      </c>
      <c r="B10" s="16">
        <v>-2163750</v>
      </c>
      <c r="C10" s="16">
        <v>-5378065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26</v>
      </c>
      <c r="B11" s="16"/>
      <c r="C11" s="16">
        <v>4395822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ht="14.45" x14ac:dyDescent="0.3">
      <c r="A12" s="6" t="s">
        <v>13</v>
      </c>
      <c r="B12" s="17">
        <f>SUM(B13:B14)</f>
        <v>-1648899</v>
      </c>
      <c r="C12" s="17">
        <f>SUM(C13:C14)</f>
        <v>-3757314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-1410727</v>
      </c>
      <c r="C13" s="16">
        <v>-3219635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-238172</v>
      </c>
      <c r="C14" s="16">
        <v>-537679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-1130662</v>
      </c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-2797312</v>
      </c>
      <c r="C16" s="18">
        <v>-3297215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ht="14.45" x14ac:dyDescent="0.3">
      <c r="A17" s="7" t="s">
        <v>8</v>
      </c>
      <c r="B17" s="19">
        <f>SUM(B6:B12,B15:B16)</f>
        <v>1503599</v>
      </c>
      <c r="C17" s="19">
        <f>SUM(C6:C12,C15:C16)</f>
        <v>-875477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ht="14.45" x14ac:dyDescent="0.3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/>
      <c r="C20" s="21">
        <v>-519559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>
        <v>170686</v>
      </c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4.45" x14ac:dyDescent="0.3">
      <c r="A22" s="6" t="s">
        <v>4</v>
      </c>
      <c r="B22" s="16"/>
      <c r="C22" s="15">
        <v>-150000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ht="14.45" x14ac:dyDescent="0.3">
      <c r="A23" s="4" t="s">
        <v>3</v>
      </c>
      <c r="B23" s="19">
        <f>B21</f>
        <v>170686</v>
      </c>
      <c r="C23" s="19">
        <f>C20+C22</f>
        <v>-669559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4.45" x14ac:dyDescent="0.3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thickBot="1" x14ac:dyDescent="0.35">
      <c r="A25" s="2" t="s">
        <v>2</v>
      </c>
      <c r="B25" s="23">
        <f>B17+B23</f>
        <v>1674285</v>
      </c>
      <c r="C25" s="23">
        <f>C17+C23</f>
        <v>-1545036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4.45" x14ac:dyDescent="0.3">
      <c r="A26" s="3" t="s">
        <v>1</v>
      </c>
      <c r="B26" s="14"/>
      <c r="C26" s="15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thickBot="1" x14ac:dyDescent="0.35">
      <c r="A27" s="2" t="s">
        <v>0</v>
      </c>
      <c r="B27" s="24">
        <f>B25</f>
        <v>1674285</v>
      </c>
      <c r="C27" s="24">
        <f>C25</f>
        <v>-1545036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thickTop="1" x14ac:dyDescent="0.3">
      <c r="A28" s="1"/>
      <c r="B28" s="1"/>
      <c r="C28" s="1"/>
    </row>
    <row r="29" spans="1:14" ht="14.45" x14ac:dyDescent="0.3">
      <c r="A29" s="1"/>
      <c r="B29" s="1"/>
      <c r="C29" s="1"/>
    </row>
    <row r="30" spans="1:14" ht="14.45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2022-04-22T15:54:32Z</dcterms:modified>
</cp:coreProperties>
</file>