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30" windowWidth="23415" windowHeight="8385"/>
  </bookViews>
  <sheets>
    <sheet name="pasq.perfor(natyra)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A3"/>
  <c r="A2"/>
  <c r="A1"/>
  <c r="B47" l="1"/>
  <c r="B57" s="1"/>
</calcChain>
</file>

<file path=xl/sharedStrings.xml><?xml version="1.0" encoding="utf-8"?>
<sst xmlns="http://schemas.openxmlformats.org/spreadsheetml/2006/main" count="57" uniqueCount="55">
  <si>
    <t>Lek/Mije Lek/Miljon Lek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</si>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</sst>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4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2" fillId="39" borderId="0" applyNumberFormat="0" applyBorder="0" applyAlignment="0" applyProtection="0"/>
    <xf numFmtId="0" fontId="63" fillId="0" borderId="14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5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64" fillId="0" borderId="15" applyNumberFormat="0" applyFill="0" applyAlignment="0" applyProtection="0"/>
    <xf numFmtId="0" fontId="3" fillId="0" borderId="1" applyNumberFormat="0" applyFill="0" applyAlignment="0" applyProtection="0"/>
    <xf numFmtId="0" fontId="66" fillId="0" borderId="14" applyNumberFormat="0" applyFill="0" applyAlignment="0" applyProtection="0"/>
    <xf numFmtId="0" fontId="67" fillId="0" borderId="16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9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4" fillId="0" borderId="2" applyNumberFormat="0" applyFill="0" applyAlignment="0" applyProtection="0"/>
    <xf numFmtId="0" fontId="70" fillId="0" borderId="16" applyNumberFormat="0" applyFill="0" applyAlignment="0" applyProtection="0"/>
    <xf numFmtId="0" fontId="71" fillId="0" borderId="18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5" fillId="0" borderId="3" applyNumberFormat="0" applyFill="0" applyAlignment="0" applyProtection="0"/>
    <xf numFmtId="0" fontId="74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7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8" fillId="43" borderId="12" applyNumberFormat="0" applyAlignment="0" applyProtection="0"/>
    <xf numFmtId="0" fontId="79" fillId="46" borderId="4" applyNumberFormat="0" applyAlignment="0" applyProtection="0"/>
    <xf numFmtId="0" fontId="79" fillId="46" borderId="4" applyNumberFormat="0" applyAlignment="0" applyProtection="0"/>
    <xf numFmtId="0" fontId="79" fillId="46" borderId="4" applyNumberFormat="0" applyAlignment="0" applyProtection="0"/>
    <xf numFmtId="0" fontId="80" fillId="0" borderId="20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2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12" fillId="0" borderId="6" applyNumberFormat="0" applyFill="0" applyAlignment="0" applyProtection="0"/>
    <xf numFmtId="0" fontId="83" fillId="0" borderId="20" applyNumberFormat="0" applyFill="0" applyAlignment="0" applyProtection="0"/>
    <xf numFmtId="0" fontId="84" fillId="0" borderId="0"/>
    <xf numFmtId="0" fontId="85" fillId="46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" fillId="4" borderId="0" applyNumberFormat="0" applyBorder="0" applyAlignment="0" applyProtection="0"/>
    <xf numFmtId="0" fontId="87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31" fillId="0" borderId="0"/>
    <xf numFmtId="0" fontId="32" fillId="0" borderId="0"/>
    <xf numFmtId="0" fontId="31" fillId="0" borderId="0"/>
    <xf numFmtId="0" fontId="4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1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36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34" fillId="0" borderId="0"/>
    <xf numFmtId="0" fontId="88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4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18" fillId="0" borderId="0"/>
    <xf numFmtId="0" fontId="34" fillId="0" borderId="0"/>
    <xf numFmtId="0" fontId="34" fillId="0" borderId="0"/>
    <xf numFmtId="0" fontId="54" fillId="0" borderId="0"/>
    <xf numFmtId="0" fontId="34" fillId="0" borderId="0"/>
    <xf numFmtId="0" fontId="34" fillId="0" borderId="0"/>
    <xf numFmtId="0" fontId="1" fillId="0" borderId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8" fillId="0" borderId="0"/>
    <xf numFmtId="0" fontId="4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18" fillId="0" borderId="0"/>
    <xf numFmtId="0" fontId="54" fillId="0" borderId="0"/>
    <xf numFmtId="0" fontId="4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8" fillId="0" borderId="0"/>
    <xf numFmtId="0" fontId="48" fillId="0" borderId="0"/>
    <xf numFmtId="0" fontId="18" fillId="0" borderId="0"/>
    <xf numFmtId="0" fontId="31" fillId="0" borderId="0"/>
    <xf numFmtId="0" fontId="31" fillId="0" borderId="0"/>
    <xf numFmtId="0" fontId="34" fillId="0" borderId="0"/>
    <xf numFmtId="0" fontId="32" fillId="0" borderId="0"/>
    <xf numFmtId="0" fontId="90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18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3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8" fillId="0" borderId="0"/>
    <xf numFmtId="0" fontId="48" fillId="0" borderId="0"/>
    <xf numFmtId="0" fontId="3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8" fillId="0" borderId="0"/>
    <xf numFmtId="0" fontId="4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8" fillId="0" borderId="0"/>
    <xf numFmtId="0" fontId="31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8" fillId="0" borderId="0"/>
    <xf numFmtId="0" fontId="31" fillId="0" borderId="0"/>
    <xf numFmtId="0" fontId="31" fillId="0" borderId="0"/>
    <xf numFmtId="0" fontId="31" fillId="0" borderId="0"/>
    <xf numFmtId="0" fontId="4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4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18" fillId="0" borderId="0"/>
    <xf numFmtId="0" fontId="4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0" borderId="0"/>
    <xf numFmtId="0" fontId="31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18" fillId="0" borderId="0"/>
    <xf numFmtId="0" fontId="31" fillId="0" borderId="0"/>
    <xf numFmtId="0" fontId="4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48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1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2" fillId="58" borderId="23" applyNumberFormat="0" applyAlignment="0" applyProtection="0"/>
    <xf numFmtId="180" fontId="9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4" fillId="0" borderId="0"/>
    <xf numFmtId="0" fontId="95" fillId="0" borderId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1" fillId="0" borderId="24" applyNumberFormat="0" applyFill="0" applyAlignment="0" applyProtection="0"/>
    <xf numFmtId="0" fontId="10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3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3">
    <xf numFmtId="0" fontId="0" fillId="0" borderId="0" xfId="0"/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3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Alignment="1">
      <alignment horizontal="right"/>
    </xf>
    <xf numFmtId="0" fontId="27" fillId="0" borderId="0" xfId="0" applyFont="1" applyAlignment="1">
      <alignment horizontal="left" wrapText="1" indent="2"/>
    </xf>
    <xf numFmtId="0" fontId="25" fillId="0" borderId="0" xfId="0" applyFont="1" applyAlignment="1"/>
    <xf numFmtId="0" fontId="25" fillId="0" borderId="0" xfId="0" applyFont="1" applyAlignment="1">
      <alignment horizontal="left"/>
    </xf>
    <xf numFmtId="0" fontId="25" fillId="34" borderId="0" xfId="0" applyFont="1" applyFill="1" applyAlignment="1">
      <alignment wrapText="1"/>
    </xf>
    <xf numFmtId="37" fontId="19" fillId="0" borderId="0" xfId="0" applyNumberFormat="1" applyFont="1" applyAlignment="1">
      <alignment horizontal="right"/>
    </xf>
    <xf numFmtId="0" fontId="25" fillId="0" borderId="11" xfId="0" applyFont="1" applyBorder="1" applyAlignment="1">
      <alignment wrapText="1"/>
    </xf>
    <xf numFmtId="0" fontId="25" fillId="0" borderId="0" xfId="2" applyFont="1" applyAlignment="1"/>
    <xf numFmtId="0" fontId="30" fillId="0" borderId="0" xfId="0" applyFont="1"/>
    <xf numFmtId="0" fontId="23" fillId="0" borderId="0" xfId="3" applyFont="1" applyAlignment="1">
      <alignment horizontal="center"/>
    </xf>
    <xf numFmtId="0" fontId="27" fillId="34" borderId="0" xfId="0" applyFont="1" applyFill="1" applyAlignment="1">
      <alignment horizontal="left" wrapText="1" indent="2"/>
    </xf>
    <xf numFmtId="164" fontId="20" fillId="0" borderId="0" xfId="1" applyNumberFormat="1" applyFont="1" applyFill="1" applyBorder="1" applyAlignment="1" applyProtection="1"/>
    <xf numFmtId="0" fontId="20" fillId="0" borderId="0" xfId="2" applyFont="1" applyAlignment="1">
      <alignment wrapText="1"/>
    </xf>
    <xf numFmtId="0" fontId="28" fillId="0" borderId="0" xfId="2" applyFont="1" applyAlignment="1">
      <alignment wrapText="1"/>
    </xf>
    <xf numFmtId="0" fontId="23" fillId="0" borderId="0" xfId="3" applyFont="1" applyAlignment="1">
      <alignment horizontal="center" vertical="center"/>
    </xf>
    <xf numFmtId="0" fontId="23" fillId="0" borderId="0" xfId="3" applyFont="1" applyAlignment="1">
      <alignment vertical="center"/>
    </xf>
    <xf numFmtId="0" fontId="33" fillId="0" borderId="0" xfId="4" applyFont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43" fontId="19" fillId="0" borderId="10" xfId="1" applyFont="1" applyBorder="1" applyAlignment="1">
      <alignment horizontal="right"/>
    </xf>
    <xf numFmtId="43" fontId="19" fillId="0" borderId="0" xfId="1" applyFont="1" applyAlignment="1">
      <alignment horizontal="right"/>
    </xf>
    <xf numFmtId="43" fontId="20" fillId="0" borderId="0" xfId="1" applyFont="1" applyAlignment="1">
      <alignment horizontal="center"/>
    </xf>
    <xf numFmtId="43" fontId="20" fillId="0" borderId="0" xfId="1" applyFont="1"/>
    <xf numFmtId="43" fontId="23" fillId="0" borderId="0" xfId="1" applyFont="1" applyAlignment="1">
      <alignment horizontal="center" vertical="center"/>
    </xf>
    <xf numFmtId="43" fontId="22" fillId="0" borderId="0" xfId="1" applyFont="1"/>
    <xf numFmtId="43" fontId="20" fillId="0" borderId="0" xfId="1" applyFont="1" applyFill="1" applyBorder="1" applyAlignment="1" applyProtection="1">
      <alignment horizontal="right" wrapText="1"/>
    </xf>
    <xf numFmtId="43" fontId="22" fillId="0" borderId="0" xfId="1" applyFont="1" applyAlignment="1">
      <alignment horizontal="right"/>
    </xf>
    <xf numFmtId="43" fontId="20" fillId="33" borderId="0" xfId="1" applyFont="1" applyFill="1" applyBorder="1" applyAlignment="1" applyProtection="1">
      <alignment horizontal="right" wrapText="1"/>
    </xf>
    <xf numFmtId="43" fontId="22" fillId="0" borderId="11" xfId="1" applyFont="1" applyBorder="1" applyAlignment="1">
      <alignment horizontal="right"/>
    </xf>
    <xf numFmtId="43" fontId="23" fillId="0" borderId="10" xfId="1" applyFont="1" applyBorder="1" applyAlignment="1">
      <alignment horizontal="right" vertical="center"/>
    </xf>
    <xf numFmtId="43" fontId="23" fillId="0" borderId="0" xfId="1" applyFont="1" applyAlignment="1">
      <alignment horizontal="right" vertical="center"/>
    </xf>
    <xf numFmtId="43" fontId="19" fillId="0" borderId="11" xfId="1" applyFont="1" applyBorder="1" applyAlignment="1">
      <alignment horizontal="right"/>
    </xf>
    <xf numFmtId="43" fontId="33" fillId="0" borderId="0" xfId="1" applyFont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20%20basilik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1-Pasqyra e Pozicioni Financiar"/>
      <sheetName val="pasq.perfor(natyra)"/>
      <sheetName val="pasq.kapitalit"/>
      <sheetName val="shenim shpjeg aktiv+pasiv"/>
      <sheetName val="shenime shpjeguese pash"/>
      <sheetName val="Shpenzime te pazbritshme 14  "/>
    </sheetNames>
    <sheetDataSet>
      <sheetData sheetId="0"/>
      <sheetData sheetId="1">
        <row r="1">
          <cell r="A1" t="str">
            <v>Pasqyrat financiare te vitit 2020</v>
          </cell>
        </row>
        <row r="2">
          <cell r="A2" t="str">
            <v>"   BASILIKA E SHEN MEHILLIT</v>
          </cell>
        </row>
        <row r="3">
          <cell r="A3" t="str">
            <v>NIPT L91309517I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37" workbookViewId="0">
      <selection activeCell="D61" sqref="D61"/>
    </sheetView>
  </sheetViews>
  <sheetFormatPr defaultRowHeight="15"/>
  <cols>
    <col min="1" max="1" width="51.7109375" style="3" customWidth="1"/>
    <col min="2" max="2" width="15.7109375" style="31" customWidth="1"/>
    <col min="3" max="3" width="2.7109375" style="31" customWidth="1"/>
    <col min="4" max="4" width="15.7109375" style="31" customWidth="1"/>
    <col min="5" max="5" width="2.5703125" style="2" customWidth="1"/>
    <col min="6" max="6" width="9.140625" style="3"/>
    <col min="7" max="16384" width="9.140625" style="18"/>
  </cols>
  <sheetData>
    <row r="1" spans="1:5">
      <c r="A1" s="1" t="str">
        <f>'[1]1-Pasqyra e Pozicioni Financiar'!A1</f>
        <v>Pasqyrat financiare te vitit 2020</v>
      </c>
    </row>
    <row r="2" spans="1:5">
      <c r="A2" s="1" t="str">
        <f>'[1]1-Pasqyra e Pozicioni Financiar'!A2</f>
        <v>"   BASILIKA E SHEN MEHILLIT</v>
      </c>
    </row>
    <row r="3" spans="1:5">
      <c r="A3" s="1" t="str">
        <f>'[1]1-Pasqyra e Pozicioni Financiar'!A3</f>
        <v>NIPT L91309517I</v>
      </c>
    </row>
    <row r="4" spans="1:5">
      <c r="A4" s="4" t="s">
        <v>0</v>
      </c>
    </row>
    <row r="5" spans="1:5">
      <c r="A5" s="1" t="s">
        <v>1</v>
      </c>
      <c r="B5" s="32"/>
      <c r="C5" s="32"/>
      <c r="D5" s="32"/>
      <c r="E5" s="3"/>
    </row>
    <row r="6" spans="1:5" ht="12" customHeight="1">
      <c r="A6" s="5"/>
      <c r="B6" s="33" t="s">
        <v>2</v>
      </c>
      <c r="C6" s="33"/>
      <c r="D6" s="33" t="s">
        <v>2</v>
      </c>
      <c r="E6" s="6"/>
    </row>
    <row r="7" spans="1:5">
      <c r="A7" s="5"/>
      <c r="B7" s="33" t="s">
        <v>3</v>
      </c>
      <c r="C7" s="33"/>
      <c r="D7" s="33" t="s">
        <v>4</v>
      </c>
      <c r="E7" s="6"/>
    </row>
    <row r="8" spans="1:5" ht="9" customHeight="1">
      <c r="A8" s="7"/>
      <c r="B8" s="34"/>
      <c r="C8" s="34"/>
      <c r="D8" s="34"/>
      <c r="E8" s="5"/>
    </row>
    <row r="9" spans="1:5" ht="16.5" customHeight="1">
      <c r="A9" s="8" t="s">
        <v>5</v>
      </c>
      <c r="B9" s="35"/>
      <c r="C9" s="36"/>
      <c r="D9" s="35"/>
      <c r="E9" s="9"/>
    </row>
    <row r="10" spans="1:5" ht="15" customHeight="1">
      <c r="A10" s="11" t="s">
        <v>6</v>
      </c>
      <c r="B10" s="37">
        <v>72054445</v>
      </c>
      <c r="C10" s="36"/>
      <c r="D10" s="37">
        <v>5723062</v>
      </c>
      <c r="E10" s="9"/>
    </row>
    <row r="11" spans="1:5" ht="15" customHeight="1">
      <c r="A11" s="11" t="s">
        <v>7</v>
      </c>
      <c r="B11" s="37"/>
      <c r="C11" s="36"/>
      <c r="D11" s="37"/>
      <c r="E11" s="9"/>
    </row>
    <row r="12" spans="1:5" ht="15" customHeight="1">
      <c r="A12" s="11" t="s">
        <v>8</v>
      </c>
      <c r="B12" s="37"/>
      <c r="C12" s="36"/>
      <c r="D12" s="37"/>
      <c r="E12" s="9"/>
    </row>
    <row r="13" spans="1:5" ht="15" customHeight="1">
      <c r="A13" s="11" t="s">
        <v>9</v>
      </c>
      <c r="B13" s="37"/>
      <c r="C13" s="36"/>
      <c r="D13" s="37"/>
      <c r="E13" s="9"/>
    </row>
    <row r="14" spans="1:5" ht="15" customHeight="1">
      <c r="A14" s="11" t="s">
        <v>10</v>
      </c>
      <c r="B14" s="37"/>
      <c r="C14" s="36"/>
      <c r="D14" s="37"/>
      <c r="E14" s="9"/>
    </row>
    <row r="15" spans="1:5" ht="15" customHeight="1">
      <c r="A15" s="12" t="s">
        <v>11</v>
      </c>
      <c r="B15" s="37"/>
      <c r="C15" s="36"/>
      <c r="D15" s="37"/>
      <c r="E15" s="9"/>
    </row>
    <row r="16" spans="1:5" ht="26.25">
      <c r="A16" s="8" t="s">
        <v>12</v>
      </c>
      <c r="B16" s="37"/>
      <c r="C16" s="36"/>
      <c r="D16" s="37"/>
      <c r="E16" s="9"/>
    </row>
    <row r="17" spans="1:5" ht="15" customHeight="1">
      <c r="A17" s="8" t="s">
        <v>13</v>
      </c>
      <c r="B17" s="37"/>
      <c r="C17" s="36"/>
      <c r="D17" s="37"/>
      <c r="E17" s="9"/>
    </row>
    <row r="18" spans="1:5" ht="15" customHeight="1">
      <c r="A18" s="8" t="s">
        <v>14</v>
      </c>
      <c r="B18" s="35"/>
      <c r="C18" s="36"/>
      <c r="D18" s="35"/>
      <c r="E18" s="9"/>
    </row>
    <row r="19" spans="1:5" ht="15" customHeight="1">
      <c r="A19" s="11" t="s">
        <v>14</v>
      </c>
      <c r="B19" s="37">
        <v>-49450000</v>
      </c>
      <c r="C19" s="36"/>
      <c r="D19" s="37">
        <v>-2560449</v>
      </c>
      <c r="E19" s="9"/>
    </row>
    <row r="20" spans="1:5" ht="15" customHeight="1">
      <c r="A20" s="11" t="s">
        <v>15</v>
      </c>
      <c r="B20" s="37">
        <v>-11322707</v>
      </c>
      <c r="C20" s="36"/>
      <c r="D20" s="37">
        <v>-1184680</v>
      </c>
      <c r="E20" s="9"/>
    </row>
    <row r="21" spans="1:5" ht="15" customHeight="1">
      <c r="A21" s="8" t="s">
        <v>16</v>
      </c>
      <c r="B21" s="35"/>
      <c r="C21" s="36"/>
      <c r="D21" s="35"/>
      <c r="E21" s="9"/>
    </row>
    <row r="22" spans="1:5">
      <c r="A22" s="11" t="s">
        <v>17</v>
      </c>
      <c r="B22" s="37">
        <v>-2159362</v>
      </c>
      <c r="C22" s="36"/>
      <c r="D22" s="37">
        <v>-805545</v>
      </c>
      <c r="E22" s="9"/>
    </row>
    <row r="23" spans="1:5" ht="15" customHeight="1">
      <c r="A23" s="11" t="s">
        <v>18</v>
      </c>
      <c r="B23" s="37">
        <v>-376055</v>
      </c>
      <c r="C23" s="36"/>
      <c r="D23" s="37">
        <v>-134526</v>
      </c>
      <c r="E23" s="9"/>
    </row>
    <row r="24" spans="1:5" ht="15" customHeight="1">
      <c r="A24" s="11" t="s">
        <v>19</v>
      </c>
      <c r="B24" s="37"/>
      <c r="C24" s="36"/>
      <c r="D24" s="37"/>
      <c r="E24" s="9"/>
    </row>
    <row r="25" spans="1:5" ht="15" customHeight="1">
      <c r="A25" s="8" t="s">
        <v>20</v>
      </c>
      <c r="B25" s="37"/>
      <c r="C25" s="36"/>
      <c r="D25" s="37"/>
      <c r="E25" s="9"/>
    </row>
    <row r="26" spans="1:5">
      <c r="A26" s="8" t="s">
        <v>21</v>
      </c>
      <c r="B26" s="37"/>
      <c r="C26" s="36"/>
      <c r="D26" s="37"/>
      <c r="E26" s="9"/>
    </row>
    <row r="27" spans="1:5">
      <c r="A27" s="8" t="s">
        <v>22</v>
      </c>
      <c r="B27" s="37">
        <v>-52200</v>
      </c>
      <c r="C27" s="36"/>
      <c r="D27" s="37">
        <v>0</v>
      </c>
      <c r="E27" s="9"/>
    </row>
    <row r="28" spans="1:5" ht="15" customHeight="1">
      <c r="A28" s="8" t="s">
        <v>23</v>
      </c>
      <c r="B28" s="35"/>
      <c r="C28" s="36"/>
      <c r="D28" s="35"/>
      <c r="E28" s="9"/>
    </row>
    <row r="29" spans="1:5" ht="15" customHeight="1">
      <c r="A29" s="11" t="s">
        <v>24</v>
      </c>
      <c r="B29" s="37"/>
      <c r="C29" s="36"/>
      <c r="D29" s="37"/>
      <c r="E29" s="9"/>
    </row>
    <row r="30" spans="1:5" ht="15" customHeight="1">
      <c r="A30" s="11" t="s">
        <v>25</v>
      </c>
      <c r="B30" s="37"/>
      <c r="C30" s="36"/>
      <c r="D30" s="37"/>
      <c r="E30" s="9"/>
    </row>
    <row r="31" spans="1:5" ht="15" customHeight="1">
      <c r="A31" s="11" t="s">
        <v>26</v>
      </c>
      <c r="B31" s="37"/>
      <c r="C31" s="36"/>
      <c r="D31" s="37"/>
      <c r="E31" s="9"/>
    </row>
    <row r="32" spans="1:5" ht="15" customHeight="1">
      <c r="A32" s="11" t="s">
        <v>27</v>
      </c>
      <c r="B32" s="37"/>
      <c r="C32" s="36"/>
      <c r="D32" s="37"/>
      <c r="E32" s="9"/>
    </row>
    <row r="33" spans="1:5" ht="15" customHeight="1">
      <c r="A33" s="11" t="s">
        <v>28</v>
      </c>
      <c r="B33" s="37"/>
      <c r="C33" s="36"/>
      <c r="D33" s="37"/>
      <c r="E33" s="9"/>
    </row>
    <row r="34" spans="1:5" ht="15" customHeight="1">
      <c r="A34" s="11" t="s">
        <v>29</v>
      </c>
      <c r="B34" s="37"/>
      <c r="C34" s="36"/>
      <c r="D34" s="37"/>
      <c r="E34" s="9"/>
    </row>
    <row r="35" spans="1:5" ht="15" customHeight="1">
      <c r="A35" s="13" t="s">
        <v>30</v>
      </c>
      <c r="B35" s="37"/>
      <c r="C35" s="36"/>
      <c r="D35" s="37"/>
      <c r="E35" s="9"/>
    </row>
    <row r="36" spans="1:5" ht="15" customHeight="1">
      <c r="A36" s="8" t="s">
        <v>31</v>
      </c>
      <c r="B36" s="35"/>
      <c r="C36" s="36"/>
      <c r="D36" s="35"/>
      <c r="E36" s="9"/>
    </row>
    <row r="37" spans="1:5" ht="15" customHeight="1">
      <c r="A37" s="11" t="s">
        <v>32</v>
      </c>
      <c r="B37" s="37"/>
      <c r="C37" s="36"/>
      <c r="D37" s="37"/>
      <c r="E37" s="9"/>
    </row>
    <row r="38" spans="1:5" ht="15" customHeight="1">
      <c r="A38" s="11" t="s">
        <v>33</v>
      </c>
      <c r="B38" s="37"/>
      <c r="C38" s="36"/>
      <c r="D38" s="37"/>
      <c r="E38" s="9"/>
    </row>
    <row r="39" spans="1:5" ht="15" customHeight="1">
      <c r="A39" s="11" t="s">
        <v>34</v>
      </c>
      <c r="B39" s="37">
        <v>-24464</v>
      </c>
      <c r="C39" s="36"/>
      <c r="D39" s="37"/>
      <c r="E39" s="9"/>
    </row>
    <row r="40" spans="1:5" ht="15" customHeight="1">
      <c r="A40" s="8" t="s">
        <v>35</v>
      </c>
      <c r="B40" s="37"/>
      <c r="C40" s="36"/>
      <c r="D40" s="37"/>
      <c r="E40" s="9"/>
    </row>
    <row r="41" spans="1:5" ht="15" customHeight="1">
      <c r="A41" s="14" t="s">
        <v>36</v>
      </c>
      <c r="B41" s="37"/>
      <c r="C41" s="36"/>
      <c r="D41" s="37"/>
      <c r="E41" s="9"/>
    </row>
    <row r="42" spans="1:5" ht="15" customHeight="1">
      <c r="A42" s="8" t="s">
        <v>37</v>
      </c>
      <c r="B42" s="29">
        <f>SUM(B9:B41)</f>
        <v>8669657</v>
      </c>
      <c r="C42" s="30"/>
      <c r="D42" s="29">
        <f>SUM(D9:D41)</f>
        <v>1037862</v>
      </c>
      <c r="E42" s="15"/>
    </row>
    <row r="43" spans="1:5" ht="15" customHeight="1">
      <c r="A43" s="8" t="s">
        <v>38</v>
      </c>
      <c r="B43" s="30">
        <v>-1300449</v>
      </c>
      <c r="C43" s="30"/>
      <c r="D43" s="30">
        <v>-51893</v>
      </c>
      <c r="E43" s="15"/>
    </row>
    <row r="44" spans="1:5" ht="15" customHeight="1">
      <c r="A44" s="11" t="s">
        <v>39</v>
      </c>
      <c r="B44" s="37"/>
      <c r="C44" s="36"/>
      <c r="D44" s="37"/>
      <c r="E44" s="9"/>
    </row>
    <row r="45" spans="1:5" ht="15" customHeight="1">
      <c r="A45" s="11" t="s">
        <v>40</v>
      </c>
      <c r="B45" s="37"/>
      <c r="C45" s="36"/>
      <c r="D45" s="37"/>
      <c r="E45" s="9"/>
    </row>
    <row r="46" spans="1:5" ht="15" customHeight="1">
      <c r="A46" s="11" t="s">
        <v>41</v>
      </c>
      <c r="B46" s="37"/>
      <c r="C46" s="36"/>
      <c r="D46" s="37"/>
      <c r="E46" s="9"/>
    </row>
    <row r="47" spans="1:5" ht="15" customHeight="1">
      <c r="A47" s="8" t="s">
        <v>42</v>
      </c>
      <c r="B47" s="29">
        <f>SUM(B42:B46)</f>
        <v>7369208</v>
      </c>
      <c r="C47" s="30"/>
      <c r="D47" s="29">
        <f>SUM(D42:D46)</f>
        <v>985969</v>
      </c>
      <c r="E47" s="15"/>
    </row>
    <row r="48" spans="1:5" ht="9" customHeight="1" thickBot="1">
      <c r="A48" s="16"/>
      <c r="B48" s="38"/>
      <c r="C48" s="38"/>
      <c r="D48" s="38"/>
      <c r="E48" s="10"/>
    </row>
    <row r="49" spans="1:5" ht="15.75" customHeight="1" thickTop="1">
      <c r="A49" s="17" t="s">
        <v>43</v>
      </c>
      <c r="B49" s="35"/>
      <c r="C49" s="35"/>
      <c r="D49" s="35"/>
      <c r="E49" s="10"/>
    </row>
    <row r="50" spans="1:5" ht="15" customHeight="1">
      <c r="A50" s="11" t="s">
        <v>44</v>
      </c>
      <c r="B50" s="37"/>
      <c r="C50" s="35"/>
      <c r="D50" s="37"/>
      <c r="E50" s="9"/>
    </row>
    <row r="51" spans="1:5" ht="15" customHeight="1">
      <c r="A51" s="11" t="s">
        <v>45</v>
      </c>
      <c r="B51" s="37"/>
      <c r="C51" s="35"/>
      <c r="D51" s="37"/>
      <c r="E51" s="9"/>
    </row>
    <row r="52" spans="1:5" ht="15.75" customHeight="1">
      <c r="A52" s="11" t="s">
        <v>46</v>
      </c>
      <c r="B52" s="37"/>
      <c r="C52" s="35"/>
      <c r="D52" s="37"/>
      <c r="E52" s="5"/>
    </row>
    <row r="53" spans="1:5" ht="15" customHeight="1">
      <c r="A53" s="11" t="s">
        <v>47</v>
      </c>
      <c r="B53" s="37"/>
      <c r="C53" s="35"/>
      <c r="D53" s="37"/>
      <c r="E53" s="19"/>
    </row>
    <row r="54" spans="1:5">
      <c r="A54" s="20" t="s">
        <v>48</v>
      </c>
      <c r="B54" s="37"/>
      <c r="C54" s="35"/>
      <c r="D54" s="37"/>
      <c r="E54" s="21"/>
    </row>
    <row r="55" spans="1:5">
      <c r="A55" s="17" t="s">
        <v>49</v>
      </c>
      <c r="B55" s="39">
        <f>SUM(B50:B54)</f>
        <v>0</v>
      </c>
      <c r="C55" s="40"/>
      <c r="D55" s="39">
        <f>SUM(D50:D54)</f>
        <v>0</v>
      </c>
      <c r="E55" s="19"/>
    </row>
    <row r="56" spans="1:5" ht="9.75" customHeight="1">
      <c r="A56" s="22"/>
      <c r="B56" s="36"/>
      <c r="C56" s="36"/>
      <c r="D56" s="36"/>
      <c r="E56" s="19"/>
    </row>
    <row r="57" spans="1:5" ht="15.75" customHeight="1" thickBot="1">
      <c r="A57" s="17" t="s">
        <v>50</v>
      </c>
      <c r="B57" s="41">
        <f>B47+B55</f>
        <v>7369208</v>
      </c>
      <c r="C57" s="30"/>
      <c r="D57" s="41">
        <f>D47+D55</f>
        <v>985969</v>
      </c>
      <c r="E57" s="19"/>
    </row>
    <row r="58" spans="1:5" ht="9" customHeight="1" thickTop="1">
      <c r="A58" s="22"/>
      <c r="B58" s="36"/>
      <c r="C58" s="36"/>
      <c r="D58" s="36"/>
      <c r="E58" s="19"/>
    </row>
    <row r="59" spans="1:5" ht="15" customHeight="1">
      <c r="A59" s="23" t="s">
        <v>51</v>
      </c>
      <c r="B59" s="36"/>
      <c r="C59" s="36"/>
      <c r="D59" s="36"/>
      <c r="E59" s="24"/>
    </row>
    <row r="60" spans="1:5" ht="15.75" customHeight="1">
      <c r="A60" s="22" t="s">
        <v>52</v>
      </c>
      <c r="B60" s="37"/>
      <c r="C60" s="35"/>
      <c r="D60" s="37"/>
      <c r="E60" s="24"/>
    </row>
    <row r="61" spans="1:5">
      <c r="A61" s="22" t="s">
        <v>53</v>
      </c>
      <c r="B61" s="37"/>
      <c r="C61" s="35"/>
      <c r="D61" s="37"/>
      <c r="E61" s="24"/>
    </row>
    <row r="62" spans="1:5" ht="8.25" customHeight="1">
      <c r="A62" s="25"/>
      <c r="B62" s="33"/>
      <c r="C62" s="33"/>
      <c r="D62" s="33"/>
      <c r="E62" s="24"/>
    </row>
    <row r="63" spans="1:5">
      <c r="A63" s="25"/>
      <c r="B63" s="33"/>
      <c r="C63" s="33"/>
      <c r="D63" s="33"/>
      <c r="E63" s="24"/>
    </row>
    <row r="64" spans="1:5">
      <c r="A64" s="26" t="s">
        <v>54</v>
      </c>
      <c r="B64" s="33"/>
      <c r="C64" s="33"/>
      <c r="D64" s="33"/>
      <c r="E64" s="24"/>
    </row>
    <row r="65" spans="1:5">
      <c r="A65" s="27"/>
      <c r="B65" s="42"/>
      <c r="C65" s="42"/>
      <c r="D65" s="42"/>
      <c r="E65" s="28"/>
    </row>
  </sheetData>
  <pageMargins left="0.20866141699999999" right="0.70866141732283505" top="0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pasq.perfor(natyra)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German</cp:lastModifiedBy>
  <dcterms:created xsi:type="dcterms:W3CDTF">2023-02-08T14:16:40Z</dcterms:created>
  <dcterms:modified xsi:type="dcterms:W3CDTF">2023-02-08T15:34:18Z</dcterms:modified>
</cp:coreProperties>
</file>