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VITI 2019\AV International Group 2019\Pasqyrat 2019\Bilanci 2019 AVINT\"/>
    </mc:Choice>
  </mc:AlternateContent>
  <bookViews>
    <workbookView xWindow="936" yWindow="0" windowWidth="20736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<sst xmlns="http://schemas.openxmlformats.org/spreadsheetml/2006/main" count="418" uniqueCount="269">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</sst>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61" zoomScaleNormal="100" workbookViewId="0">
      <selection activeCell="A77" sqref="A77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1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8134154139</v>
      </c>
      <c r="C10" s="44"/>
      <c r="D10" s="50">
        <v>6252125202</v>
      </c>
      <c r="E10" s="43"/>
      <c r="F10" s="62" t="s">
        <v>266</v>
      </c>
    </row>
    <row r="11" spans="1:6">
      <c r="A11" s="49" t="s">
        <v>261</v>
      </c>
      <c r="B11" s="50">
        <v>0</v>
      </c>
      <c r="C11" s="44"/>
      <c r="D11" s="50">
        <v>0</v>
      </c>
      <c r="E11" s="43"/>
      <c r="F11" s="62" t="s">
        <v>267</v>
      </c>
    </row>
    <row r="12" spans="1:6">
      <c r="A12" s="49" t="s">
        <v>262</v>
      </c>
      <c r="B12" s="50">
        <v>0</v>
      </c>
      <c r="C12" s="44"/>
      <c r="D12" s="50">
        <v>0</v>
      </c>
      <c r="E12" s="43"/>
      <c r="F12" s="62" t="s">
        <v>267</v>
      </c>
    </row>
    <row r="13" spans="1:6">
      <c r="A13" s="49" t="s">
        <v>263</v>
      </c>
      <c r="B13" s="50">
        <v>0</v>
      </c>
      <c r="C13" s="44"/>
      <c r="D13" s="50">
        <v>0</v>
      </c>
      <c r="E13" s="43"/>
      <c r="F13" s="62" t="s">
        <v>267</v>
      </c>
    </row>
    <row r="14" spans="1:6">
      <c r="A14" s="49" t="s">
        <v>264</v>
      </c>
      <c r="B14" s="50">
        <v>0</v>
      </c>
      <c r="C14" s="44"/>
      <c r="D14" s="50">
        <v>0</v>
      </c>
      <c r="E14" s="43"/>
      <c r="F14" s="62" t="s">
        <v>268</v>
      </c>
    </row>
    <row r="15" spans="1:6">
      <c r="A15" s="52" t="s">
        <v>230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107911847</v>
      </c>
      <c r="C16" s="44"/>
      <c r="D16" s="50">
        <v>36707460</v>
      </c>
      <c r="E16" s="43"/>
      <c r="F16" s="36"/>
    </row>
    <row r="17" spans="1:6">
      <c r="A17" s="52" t="s">
        <v>231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-7866884638</v>
      </c>
      <c r="C18" s="44"/>
      <c r="D18" s="50">
        <v>-6082817735</v>
      </c>
      <c r="E18" s="43"/>
      <c r="F18" s="36"/>
    </row>
    <row r="19" spans="1:6">
      <c r="A19" s="52" t="s">
        <v>232</v>
      </c>
      <c r="B19" s="50">
        <v>-80738282</v>
      </c>
      <c r="C19" s="44"/>
      <c r="D19" s="50">
        <v>-18216123</v>
      </c>
      <c r="E19" s="43"/>
      <c r="F19" s="36"/>
    </row>
    <row r="20" spans="1:6">
      <c r="A20" s="52" t="s">
        <v>233</v>
      </c>
      <c r="B20" s="50">
        <v>-35744457</v>
      </c>
      <c r="C20" s="44"/>
      <c r="D20" s="50">
        <v>-27500436</v>
      </c>
      <c r="E20" s="43"/>
      <c r="F20" s="36"/>
    </row>
    <row r="21" spans="1:6">
      <c r="A21" s="52" t="s">
        <v>234</v>
      </c>
      <c r="B21" s="50">
        <v>-39294917</v>
      </c>
      <c r="C21" s="44"/>
      <c r="D21" s="50">
        <v>20348749</v>
      </c>
      <c r="E21" s="43"/>
      <c r="F21" s="36"/>
    </row>
    <row r="22" spans="1:6">
      <c r="A22" s="52" t="s">
        <v>235</v>
      </c>
      <c r="B22" s="50">
        <v>-194227125</v>
      </c>
      <c r="C22" s="44"/>
      <c r="D22" s="50">
        <v>-127612945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237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238</v>
      </c>
      <c r="B26" s="50">
        <v>0</v>
      </c>
      <c r="C26" s="44"/>
      <c r="D26" s="50">
        <v>0</v>
      </c>
      <c r="E26" s="43"/>
      <c r="F26" s="36"/>
    </row>
    <row r="27" spans="1:6">
      <c r="A27" s="63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25176567</v>
      </c>
      <c r="C28" s="44"/>
      <c r="D28" s="57">
        <f>SUM(D10:D22,D24:D27)</f>
        <v>53034172</v>
      </c>
      <c r="E28" s="43"/>
      <c r="F28" s="36"/>
    </row>
    <row r="29" spans="1:6" ht="15" customHeight="1">
      <c r="A29" s="52" t="s">
        <v>26</v>
      </c>
      <c r="B29" s="50">
        <v>-5750529</v>
      </c>
      <c r="C29" s="44"/>
      <c r="D29" s="50">
        <v>-16155730</v>
      </c>
      <c r="E29" s="43"/>
      <c r="F29" s="36"/>
    </row>
    <row r="30" spans="1:6" ht="15" customHeight="1">
      <c r="A30" s="53" t="s">
        <v>239</v>
      </c>
      <c r="B30" s="57">
        <f>SUM(B28:B29)</f>
        <v>19426038</v>
      </c>
      <c r="C30" s="45"/>
      <c r="D30" s="57">
        <f>SUM(D28:D29)</f>
        <v>36878442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19426038</v>
      </c>
      <c r="C35" s="48"/>
      <c r="D35" s="58">
        <f>D30+D33</f>
        <v>36878442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244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248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248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19426038</v>
      </c>
      <c r="D50" s="59">
        <f>D35</f>
        <v>36878442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3" t="s">
        <v>214</v>
      </c>
      <c r="B57" s="50">
        <v>0</v>
      </c>
      <c r="C57" s="44"/>
      <c r="D57" s="50">
        <v>0</v>
      </c>
    </row>
    <row r="58" spans="1:5">
      <c r="A58" s="52" t="s">
        <v>253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255</v>
      </c>
      <c r="B64" s="50">
        <v>0</v>
      </c>
      <c r="C64" s="44"/>
      <c r="D64" s="50">
        <v>0</v>
      </c>
    </row>
    <row r="65" spans="1:4">
      <c r="A65" s="63" t="s">
        <v>214</v>
      </c>
      <c r="B65" s="50">
        <v>0</v>
      </c>
      <c r="C65" s="44"/>
      <c r="D65" s="50">
        <v>0</v>
      </c>
    </row>
    <row r="66" spans="1:4">
      <c r="A66" s="52" t="s">
        <v>256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19426038</v>
      </c>
      <c r="D71" s="60">
        <f>D69+D50</f>
        <v>36878442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50">
        <v>74308388</v>
      </c>
      <c r="D74" s="50">
        <v>13804510</v>
      </c>
    </row>
    <row r="75" spans="1:4">
      <c r="A75" s="52" t="s">
        <v>244</v>
      </c>
      <c r="B75" s="50">
        <v>0</v>
      </c>
      <c r="D75" s="50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2020-08-01T06:11:02Z</dcterms:modified>
</cp:coreProperties>
</file>