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<sst xmlns="http://schemas.openxmlformats.org/spreadsheetml/2006/main" count="418" uniqueCount="269">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</sst>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8" workbookViewId="0">
      <selection activeCell="B19" sqref="B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1" width="10" style="36" bestFit="1" customWidth="1"/>
    <col min="12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9447088752</v>
      </c>
      <c r="C10" s="44"/>
      <c r="D10" s="50">
        <v>9840946062</v>
      </c>
      <c r="E10" s="43"/>
      <c r="F10" s="63" t="s">
        <v>266</v>
      </c>
    </row>
    <row r="11" spans="1:6">
      <c r="A11" s="49" t="s">
        <v>261</v>
      </c>
      <c r="B11" s="50">
        <v>170611855</v>
      </c>
      <c r="C11" s="44"/>
      <c r="D11" s="50">
        <v>178314700</v>
      </c>
      <c r="E11" s="43"/>
      <c r="F11" s="63" t="s">
        <v>267</v>
      </c>
    </row>
    <row r="12" spans="1:6">
      <c r="A12" s="49" t="s">
        <v>262</v>
      </c>
      <c r="B12" s="50">
        <v>131515939</v>
      </c>
      <c r="C12" s="44"/>
      <c r="D12" s="50">
        <v>268306687</v>
      </c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5477645</v>
      </c>
      <c r="C14" s="44"/>
      <c r="D14" s="50">
        <v>26963905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-7117878152</v>
      </c>
      <c r="C18" s="44"/>
      <c r="D18" s="50">
        <v>-7300561560</v>
      </c>
      <c r="E18" s="43"/>
      <c r="F18" s="36"/>
    </row>
    <row r="19" spans="1:6">
      <c r="A19" s="52" t="s">
        <v>232</v>
      </c>
      <c r="B19" s="50">
        <v>-294140030</v>
      </c>
      <c r="C19" s="44"/>
      <c r="D19" s="50">
        <v>-335538147</v>
      </c>
      <c r="E19" s="43"/>
      <c r="F19" s="36"/>
    </row>
    <row r="20" spans="1:6">
      <c r="A20" s="52" t="s">
        <v>233</v>
      </c>
      <c r="B20" s="50">
        <v>-705491867</v>
      </c>
      <c r="C20" s="44"/>
      <c r="D20" s="50">
        <v>-692873417</v>
      </c>
      <c r="E20" s="43"/>
      <c r="F20" s="36"/>
    </row>
    <row r="21" spans="1:6">
      <c r="A21" s="52" t="s">
        <v>234</v>
      </c>
      <c r="B21" s="50">
        <v>-87766256.560000002</v>
      </c>
      <c r="C21" s="44"/>
      <c r="D21" s="50">
        <v>-48340551</v>
      </c>
      <c r="E21" s="43"/>
      <c r="F21" s="36"/>
    </row>
    <row r="22" spans="1:6">
      <c r="A22" s="52" t="s">
        <v>235</v>
      </c>
      <c r="B22" s="50">
        <v>-1153529992</v>
      </c>
      <c r="C22" s="44"/>
      <c r="D22" s="50">
        <v>-1434788653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395887893.44000006</v>
      </c>
      <c r="C28" s="44"/>
      <c r="D28" s="57">
        <f>SUM(D10:D22,D24:D27)</f>
        <v>502429026</v>
      </c>
      <c r="E28" s="43"/>
      <c r="F28" s="36"/>
    </row>
    <row r="29" spans="1:6" ht="15" customHeight="1">
      <c r="A29" s="52" t="s">
        <v>26</v>
      </c>
      <c r="B29" s="50">
        <v>-67212447</v>
      </c>
      <c r="C29" s="44"/>
      <c r="D29" s="50">
        <v>-84282505</v>
      </c>
      <c r="E29" s="43"/>
      <c r="F29" s="36"/>
    </row>
    <row r="30" spans="1:6" ht="15" customHeight="1">
      <c r="A30" s="53" t="s">
        <v>239</v>
      </c>
      <c r="B30" s="57">
        <f>SUM(B28:B29)</f>
        <v>328675446.44000006</v>
      </c>
      <c r="C30" s="45"/>
      <c r="D30" s="57">
        <f>SUM(D28:D29)</f>
        <v>418146521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328675446.44000006</v>
      </c>
      <c r="C35" s="48"/>
      <c r="D35" s="58">
        <f>D30+D33</f>
        <v>418146521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328675446.44000006</v>
      </c>
      <c r="D50" s="59">
        <f>D35</f>
        <v>418146521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328675446.44000006</v>
      </c>
      <c r="D71" s="60">
        <f>D69+D50</f>
        <v>418146521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akosta</cp:lastModifiedBy>
  <cp:lastPrinted>2016-10-03T09:59:38Z</cp:lastPrinted>
  <dcterms:created xsi:type="dcterms:W3CDTF">2012-01-19T09:31:29Z</dcterms:created>
  <dcterms:modified xsi:type="dcterms:W3CDTF">2021-07-24T11:31:56Z</dcterms:modified>
</cp:coreProperties>
</file>