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MAN\Desktop\Bilance 2021 EAlbania\1 Ayen Trading QKR  PF 2020\"/>
    </mc:Choice>
  </mc:AlternateContent>
  <bookViews>
    <workbookView xWindow="0" yWindow="0" windowWidth="28800" windowHeight="1230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8" i="18" l="1"/>
  <c r="B30" i="18" s="1"/>
  <c r="B35" i="18" s="1"/>
  <c r="B50" i="18" s="1"/>
  <c r="B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<sst xmlns="http://schemas.openxmlformats.org/spreadsheetml/2006/main" count="441" uniqueCount="291">
  <si>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</si>
  <si>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</si>
  <si>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</si>
  <si>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</si>
  <si>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</si>
  <si>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</si>
  <si>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</si>
  <si>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</si>
  <si>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</si>
  <si>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</si>
  <si>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</si>
  <si>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</si>
  <si>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</si>
  <si>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</si>
  <si>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</si>
  <si>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</si>
  <si>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</si>
  <si>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</si>
  <si>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</si>
  <si>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</si>
  <si>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</si>
  <si>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</si>
  <si>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</si>
  <si>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</si>
  <si>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</si>
  <si>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</si>
  <si>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</si>
  <si>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</si>
  <si>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</si>
  <si>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</si>
  <si>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</si>
  <si>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</si>
  <si>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</si>
  <si>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</si>
  <si>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</si>
  <si>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</si>
  <si>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</si>
  <si>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</si>
  <si>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</si>
  <si>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</si>
  <si>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</si>
  <si>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</si>
  <si>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</si>
  <si>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</si>
  <si>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</si>
  <si>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</si>
  <si>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</si>
  <si>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</si>
  <si>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</si>
  <si>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</si>
  <si>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</si>
  <si>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</si>
  <si>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</si>
  <si>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</si>
  <si>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</si>
  <si>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</si>
  <si>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</si>
  <si>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</si>
  <si>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</si>
  <si>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</si>
  <si>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</si>
  <si>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</si>
  <si>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</si>
  <si>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</si>
  <si>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</si>
  <si>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</si>
  <si>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</si>
  <si>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</si>
  <si>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</si>
  <si>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</si>
  <si>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</si>
  <si>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</si>
  <si>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</si>
  <si>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</si>
  <si>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</si>
  <si>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</si>
  <si>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</si>
  <si>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</si>
  <si>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</si>
  <si>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</si>
  <si>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</si>
  <si>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</si>
  <si>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</si>
  <si>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</si>
  <si>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</si>
  <si>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</si>
  <si>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</si>
  <si>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</si>
  <si>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</si>
  <si>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</si>
  <si>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</si>
  <si>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</si>
  <si>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</si>
  <si>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</si>
  <si>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</si>
  <si>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</si>
  <si>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</si>
  <si>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</si>
  <si>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</si>
  <si>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</si>
  <si>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</si>
  <si>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</si>
  <si>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</si>
  <si>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</si>
  <si>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</si>
  <si>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</si>
  <si>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</si>
  <si>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</si>
  <si>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</si>
  <si>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</si>
  <si>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</si>
  <si>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</si>
  <si>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</si>
  <si>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</si>
  <si>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</si>
  <si>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</si>
  <si>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</si>
  <si>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</si>
  <si>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</si>
  <si>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</si>
  <si>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</si>
  <si>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</si>
  <si>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</si>
  <si>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</si>
  <si>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</si>
  <si>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</si>
  <si>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</si>
  <si>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</si>
  <si>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</si>
  <si>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</si>
  <si>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</si>
  <si>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</si>
  <si>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</si>
  <si>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</si>
  <si>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</si>
  <si>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</si>
  <si>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</si>
  <si>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</si>
  <si>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</si>
  <si>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</si>
  <si>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</si>
  <si>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</si>
  <si>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</si>
  <si>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</si>
  <si>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</si>
  <si>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</si>
  <si>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</si>
  <si>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</si>
  <si>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</si>
  <si>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</si>
  <si>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</si>
  <si>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</si>
  <si>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</si>
  <si>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</si>
  <si>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</si>
  <si>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</si>
  <si>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</si>
  <si>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</si>
  <si>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</si>
  <si>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</si>
  <si>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</si>
  <si>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</si>
  <si>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</si>
  <si>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</si>
  <si>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</si>
  <si>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</si>
  <si>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</si>
  <si>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</si>
  <si>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</si>
  <si>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</si>
  <si>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</si>
  <si>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</si>
  <si>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</si>
  <si>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</si>
  <si>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</si>
  <si>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</si>
  <si>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</si>
  <si>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</si>
  <si>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</si>
  <si>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</si>
  <si>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</si>
  <si>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</si>
  <si>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</si>
  <si>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</si>
  <si>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</si>
  <si>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</si>
  <si>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</si>
  <si>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</si>
  <si>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</si>
  <si>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</si>
  <si>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</si>
  <si>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</si>
  <si>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</si>
  <si>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</si>
  <si>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</si>
  <si>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</si>
  <si>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</si>
  <si>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</si>
  <si>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</si>
  <si>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</si>
  <si>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</si>
  <si>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</si>
  <si>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</si>
  <si>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</si>
  <si>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</si>
  <si>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</si>
  <si>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</si>
  <si>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</si>
  <si>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</si>
  <si>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</si>
  <si>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</si>
  <si>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</si>
  <si>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</si>
  <si>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</si>
  <si>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</si>
  <si>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</si>
  <si>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</si>
  <si>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</si>
  <si>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</si>
  <si>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</si>
  <si>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</si>
  <si>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</si>
  <si>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</si>
  <si>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</si>
  <si>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</si>
  <si>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</si>
  <si>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</si>
  <si>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</si>
  <si>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</si>
  <si>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</si>
  <si>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</si>
  <si>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</si>
  <si>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</si>
  <si>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</si>
  <si>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</si>
  <si>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</si>
  <si>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</si>
  <si>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</si>
  <si>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</si>
  <si>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</si>
  <si>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</si>
  <si>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</si>
  <si>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</si>
  <si>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</si>
  <si>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</si>
  <si>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</si>
  <si>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</si>
  <si>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</si>
  <si>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</si>
  <si>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</si>
  <si>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</si>
  <si>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</si>
  <si>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</si>
  <si>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</si>
  <si>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</si>
  <si>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</si>
  <si>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</si>
  <si>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</si>
  <si>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</si>
  <si>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</si>
  <si>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</si>
  <si>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</si>
  <si>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</si>
  <si>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</si>
  <si>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</si>
  <si>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</si>
  <si>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AYEN ENERGY TRADING Sh.a</t>
  </si>
  <si>
    <t>NIPT L32130008F</t>
  </si>
  <si>
    <t>Pasqyra e Fitim/ humbjes dhe të ardhurave të tjera gjithëpërfshirëse
Për vitin e mbyllur më 31 dhjetor 2021</t>
  </si>
  <si>
    <t>Shënime</t>
  </si>
  <si>
    <t xml:space="preserve"> Për vitin e mbyllur më 31 dhjetor 2021 </t>
  </si>
  <si>
    <t xml:space="preserve"> Për vitin e mbyllur më 31 dhjetor 2020 </t>
  </si>
  <si>
    <t>Të ardhura nga aktiviteti i shfrytëzimit</t>
  </si>
  <si>
    <t>Të ardhura të tjera të shfrytëzimit</t>
  </si>
  <si>
    <t>Totali i të ardhurave</t>
  </si>
  <si>
    <t>Lënda e parë, material te konsumueshme</t>
  </si>
  <si>
    <t>Shpenzime konsumi dhe amortizimi</t>
  </si>
  <si>
    <t>6,7</t>
  </si>
  <si>
    <t>Shpenzime të personelit</t>
  </si>
  <si>
    <t xml:space="preserve">Të tjera shpenzime </t>
  </si>
  <si>
    <t>Totali i shpenzimeve</t>
  </si>
  <si>
    <t>Shpenzime interesi dhe shpenzime të ngjashme</t>
  </si>
  <si>
    <t>Shpenzime të tjera financiare</t>
  </si>
  <si>
    <t>Fitim /humbja para tatimit</t>
  </si>
  <si>
    <t>Shpenzimi i tatimit mbi fitimin</t>
  </si>
  <si>
    <t>Shpenzimi aktual i tatimit mbi fitimin</t>
  </si>
  <si>
    <t>Fitimi/humbja e vitit</t>
  </si>
  <si>
    <t>Totali i të ardhurave të tjera gjithëpërfshirëse për vitin</t>
  </si>
  <si>
    <t>-</t>
  </si>
  <si>
    <t>Totali i të ardhurave gjithëpërfshirese për vitin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</si>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</sst>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7" fontId="175" fillId="0" borderId="0" xfId="215" applyNumberFormat="1" applyFont="1" applyFill="1" applyBorder="1" applyAlignment="1" applyProtection="1">
      <alignment horizontal="right" wrapText="1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83" fillId="0" borderId="0" xfId="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left"/>
    </xf>
    <xf numFmtId="0" fontId="186" fillId="0" borderId="0" xfId="0" applyFont="1" applyFill="1"/>
    <xf numFmtId="0" fontId="188" fillId="0" borderId="0" xfId="0" applyFont="1" applyFill="1" applyAlignment="1">
      <alignment wrapText="1"/>
    </xf>
    <xf numFmtId="0" fontId="0" fillId="0" borderId="0" xfId="0" applyFont="1" applyFill="1"/>
    <xf numFmtId="0" fontId="187" fillId="0" borderId="0" xfId="0" applyFont="1" applyFill="1"/>
    <xf numFmtId="0" fontId="182" fillId="0" borderId="0" xfId="0" applyFont="1" applyFill="1"/>
    <xf numFmtId="0" fontId="189" fillId="0" borderId="0" xfId="0" applyFont="1" applyFill="1" applyAlignment="1">
      <alignment horizontal="center" vertical="center"/>
    </xf>
    <xf numFmtId="0" fontId="189" fillId="0" borderId="26" xfId="0" applyFont="1" applyFill="1" applyBorder="1" applyAlignment="1">
      <alignment horizontal="right" vertical="center" wrapText="1"/>
    </xf>
    <xf numFmtId="0" fontId="0" fillId="0" borderId="0" xfId="0" applyFont="1" applyFill="1" applyAlignment="1">
      <alignment wrapText="1"/>
    </xf>
    <xf numFmtId="0" fontId="181" fillId="0" borderId="0" xfId="0" applyFont="1" applyFill="1"/>
    <xf numFmtId="0" fontId="0" fillId="0" borderId="0" xfId="0" applyFont="1" applyFill="1" applyAlignment="1">
      <alignment vertical="center"/>
    </xf>
    <xf numFmtId="0" fontId="178" fillId="0" borderId="0" xfId="0" applyFont="1" applyFill="1" applyAlignment="1"/>
    <xf numFmtId="0" fontId="190" fillId="0" borderId="0" xfId="0" applyFont="1" applyFill="1" applyAlignment="1">
      <alignment vertical="center"/>
    </xf>
    <xf numFmtId="0" fontId="190" fillId="0" borderId="0" xfId="0" applyFont="1" applyFill="1" applyAlignment="1">
      <alignment horizontal="center" vertical="center"/>
    </xf>
    <xf numFmtId="3" fontId="190" fillId="0" borderId="0" xfId="0" applyNumberFormat="1" applyFont="1" applyFill="1" applyAlignment="1">
      <alignment horizontal="right" vertical="center"/>
    </xf>
    <xf numFmtId="0" fontId="190" fillId="0" borderId="26" xfId="0" applyFont="1" applyFill="1" applyBorder="1" applyAlignment="1">
      <alignment vertical="center"/>
    </xf>
    <xf numFmtId="3" fontId="190" fillId="0" borderId="26" xfId="0" applyNumberFormat="1" applyFont="1" applyFill="1" applyBorder="1" applyAlignment="1">
      <alignment horizontal="right" vertical="center"/>
    </xf>
    <xf numFmtId="0" fontId="178" fillId="0" borderId="0" xfId="0" applyFont="1" applyFill="1" applyBorder="1"/>
    <xf numFmtId="0" fontId="189" fillId="0" borderId="0" xfId="0" applyFont="1" applyFill="1" applyAlignment="1">
      <alignment vertical="center"/>
    </xf>
    <xf numFmtId="3" fontId="189" fillId="0" borderId="0" xfId="0" applyNumberFormat="1" applyFont="1" applyFill="1" applyAlignment="1">
      <alignment horizontal="right" vertical="center"/>
    </xf>
    <xf numFmtId="37" fontId="178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/>
    <xf numFmtId="0" fontId="0" fillId="0" borderId="26" xfId="0" applyFont="1" applyFill="1" applyBorder="1" applyAlignment="1">
      <alignment vertical="center"/>
    </xf>
    <xf numFmtId="0" fontId="188" fillId="0" borderId="0" xfId="0" applyFont="1" applyFill="1" applyAlignment="1">
      <alignment vertical="center"/>
    </xf>
    <xf numFmtId="0" fontId="188" fillId="0" borderId="27" xfId="0" applyFont="1" applyFill="1" applyBorder="1" applyAlignment="1">
      <alignment vertical="center"/>
    </xf>
    <xf numFmtId="3" fontId="189" fillId="0" borderId="27" xfId="0" applyNumberFormat="1" applyFont="1" applyFill="1" applyBorder="1" applyAlignment="1">
      <alignment horizontal="right" vertical="center"/>
    </xf>
    <xf numFmtId="0" fontId="188" fillId="0" borderId="26" xfId="0" applyFont="1" applyFill="1" applyBorder="1" applyAlignment="1">
      <alignment vertical="center"/>
    </xf>
    <xf numFmtId="3" fontId="189" fillId="0" borderId="26" xfId="0" applyNumberFormat="1" applyFont="1" applyFill="1" applyBorder="1" applyAlignment="1">
      <alignment horizontal="right" vertical="center"/>
    </xf>
    <xf numFmtId="0" fontId="0" fillId="0" borderId="26" xfId="0" applyFont="1" applyFill="1" applyBorder="1"/>
    <xf numFmtId="0" fontId="188" fillId="0" borderId="28" xfId="0" applyFont="1" applyFill="1" applyBorder="1" applyAlignment="1">
      <alignment vertical="center"/>
    </xf>
    <xf numFmtId="0" fontId="189" fillId="0" borderId="27" xfId="0" applyFont="1" applyFill="1" applyBorder="1" applyAlignment="1">
      <alignment horizontal="right" vertical="center"/>
    </xf>
    <xf numFmtId="0" fontId="185" fillId="0" borderId="0" xfId="6592" applyFont="1" applyFill="1" applyBorder="1" applyAlignment="1">
      <alignment horizontal="left" vertical="center"/>
    </xf>
    <xf numFmtId="0" fontId="2" fillId="0" borderId="0" xfId="6592" applyFill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5"/>
  <sheetViews>
    <sheetView showGridLines="0" tabSelected="1" zoomScaleNormal="100" workbookViewId="0">
      <selection activeCell="F65" sqref="F65"/>
    </sheetView>
  </sheetViews>
  <sheetFormatPr defaultRowHeight="15"/>
  <cols>
    <col min="1" max="1" width="66.710937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9.140625" style="36"/>
    <col min="9" max="9" width="44.140625" style="54" bestFit="1" customWidth="1"/>
    <col min="10" max="10" width="10.28515625" style="54" bestFit="1" customWidth="1"/>
    <col min="11" max="11" width="17.5703125" style="54" bestFit="1" customWidth="1"/>
    <col min="12" max="12" width="7.85546875" style="54"/>
    <col min="13" max="13" width="17.28515625" style="54" bestFit="1" customWidth="1"/>
    <col min="14" max="16384" width="9.140625" style="36"/>
  </cols>
  <sheetData>
    <row r="1" spans="1:13" ht="34.5">
      <c r="A1" s="52" t="s">
        <v>290</v>
      </c>
      <c r="I1" s="53" t="s">
        <v>268</v>
      </c>
    </row>
    <row r="2" spans="1:13">
      <c r="A2" s="55" t="s">
        <v>266</v>
      </c>
    </row>
    <row r="3" spans="1:13">
      <c r="A3" s="55" t="s">
        <v>267</v>
      </c>
    </row>
    <row r="4" spans="1:13" ht="23.25" thickBot="1">
      <c r="A4" s="56" t="s">
        <v>224</v>
      </c>
      <c r="J4" s="57" t="s">
        <v>269</v>
      </c>
      <c r="K4" s="58" t="s">
        <v>270</v>
      </c>
      <c r="L4" s="59"/>
      <c r="M4" s="58" t="s">
        <v>271</v>
      </c>
    </row>
    <row r="5" spans="1:13">
      <c r="A5" s="60" t="s">
        <v>218</v>
      </c>
      <c r="B5" s="36"/>
      <c r="C5" s="36"/>
      <c r="D5" s="36"/>
      <c r="E5" s="36"/>
      <c r="F5" s="36"/>
      <c r="K5" s="61"/>
      <c r="L5" s="61"/>
      <c r="M5" s="61"/>
    </row>
    <row r="6" spans="1:13">
      <c r="A6" s="62"/>
      <c r="B6" s="39" t="s">
        <v>211</v>
      </c>
      <c r="C6" s="39"/>
      <c r="D6" s="39" t="s">
        <v>211</v>
      </c>
      <c r="E6" s="39"/>
      <c r="F6" s="36"/>
      <c r="I6" s="63" t="s">
        <v>272</v>
      </c>
      <c r="J6" s="64">
        <v>21</v>
      </c>
      <c r="K6" s="65">
        <v>4413167563</v>
      </c>
      <c r="L6" s="61"/>
      <c r="M6" s="65">
        <v>1570528365</v>
      </c>
    </row>
    <row r="7" spans="1:13" ht="15.75" thickBot="1">
      <c r="A7" s="62"/>
      <c r="B7" s="39" t="s">
        <v>212</v>
      </c>
      <c r="C7" s="39"/>
      <c r="D7" s="39" t="s">
        <v>213</v>
      </c>
      <c r="E7" s="39"/>
      <c r="F7" s="36"/>
      <c r="I7" s="66" t="s">
        <v>273</v>
      </c>
      <c r="J7" s="64">
        <v>22</v>
      </c>
      <c r="K7" s="67">
        <v>26832186</v>
      </c>
      <c r="L7" s="61"/>
      <c r="M7" s="67">
        <v>68677408</v>
      </c>
    </row>
    <row r="8" spans="1:13">
      <c r="A8" s="44" t="s">
        <v>226</v>
      </c>
      <c r="B8" s="38"/>
      <c r="C8" s="68"/>
      <c r="D8" s="38"/>
      <c r="E8" s="38"/>
      <c r="F8" s="50" t="s">
        <v>262</v>
      </c>
      <c r="I8" s="69" t="s">
        <v>274</v>
      </c>
      <c r="K8" s="70">
        <v>4439999749</v>
      </c>
      <c r="L8" s="61"/>
      <c r="M8" s="70">
        <v>1639205773</v>
      </c>
    </row>
    <row r="9" spans="1:13" ht="12" customHeight="1">
      <c r="A9" s="42" t="s">
        <v>215</v>
      </c>
      <c r="B9" s="38"/>
      <c r="C9" s="68"/>
      <c r="D9" s="38"/>
      <c r="E9" s="37"/>
      <c r="F9" s="36"/>
      <c r="K9" s="61"/>
      <c r="L9" s="61"/>
      <c r="M9" s="61"/>
    </row>
    <row r="10" spans="1:13" ht="12" customHeight="1">
      <c r="A10" s="41" t="s">
        <v>257</v>
      </c>
      <c r="B10" s="37">
        <v>4413167563</v>
      </c>
      <c r="C10" s="71"/>
      <c r="D10" s="37">
        <v>1570528365</v>
      </c>
      <c r="E10" s="37"/>
      <c r="F10" s="72" t="s">
        <v>263</v>
      </c>
      <c r="I10" s="61" t="s">
        <v>275</v>
      </c>
      <c r="J10" s="64">
        <v>23</v>
      </c>
      <c r="K10" s="65">
        <v>-4158409829</v>
      </c>
      <c r="L10" s="61"/>
      <c r="M10" s="65">
        <v>-1500257133</v>
      </c>
    </row>
    <row r="11" spans="1:13" ht="12" customHeight="1">
      <c r="A11" s="41" t="s">
        <v>258</v>
      </c>
      <c r="B11" s="37"/>
      <c r="C11" s="71"/>
      <c r="D11" s="37"/>
      <c r="E11" s="37"/>
      <c r="F11" s="72" t="s">
        <v>264</v>
      </c>
      <c r="I11" s="61" t="s">
        <v>276</v>
      </c>
      <c r="J11" s="64" t="s">
        <v>277</v>
      </c>
      <c r="K11" s="65">
        <v>-8885098</v>
      </c>
      <c r="L11" s="61"/>
      <c r="M11" s="65">
        <v>-8091528</v>
      </c>
    </row>
    <row r="12" spans="1:13" ht="12" customHeight="1">
      <c r="A12" s="41" t="s">
        <v>259</v>
      </c>
      <c r="B12" s="37"/>
      <c r="C12" s="71"/>
      <c r="D12" s="37"/>
      <c r="E12" s="37"/>
      <c r="F12" s="72" t="s">
        <v>264</v>
      </c>
      <c r="I12" s="61" t="s">
        <v>278</v>
      </c>
      <c r="J12" s="64">
        <v>24</v>
      </c>
      <c r="K12" s="65">
        <v>-59564510</v>
      </c>
      <c r="L12" s="61"/>
      <c r="M12" s="65">
        <v>-58444851</v>
      </c>
    </row>
    <row r="13" spans="1:13" ht="12" customHeight="1" thickBot="1">
      <c r="A13" s="41" t="s">
        <v>260</v>
      </c>
      <c r="B13" s="37"/>
      <c r="C13" s="71"/>
      <c r="D13" s="37"/>
      <c r="E13" s="37"/>
      <c r="F13" s="72" t="s">
        <v>264</v>
      </c>
      <c r="I13" s="73" t="s">
        <v>279</v>
      </c>
      <c r="J13" s="64">
        <v>25</v>
      </c>
      <c r="K13" s="67">
        <v>-22372391</v>
      </c>
      <c r="L13" s="61"/>
      <c r="M13" s="67">
        <v>-35376581</v>
      </c>
    </row>
    <row r="14" spans="1:13" ht="12" customHeight="1">
      <c r="A14" s="41" t="s">
        <v>261</v>
      </c>
      <c r="B14" s="37">
        <v>26832186</v>
      </c>
      <c r="C14" s="71"/>
      <c r="D14" s="37">
        <v>68677408</v>
      </c>
      <c r="E14" s="37"/>
      <c r="F14" s="72" t="s">
        <v>265</v>
      </c>
      <c r="I14" s="74" t="s">
        <v>280</v>
      </c>
      <c r="K14" s="70">
        <v>-4249231828</v>
      </c>
      <c r="L14" s="61"/>
      <c r="M14" s="70">
        <v>-1602170093</v>
      </c>
    </row>
    <row r="15" spans="1:13" ht="12.75" customHeight="1">
      <c r="A15" s="42" t="s">
        <v>227</v>
      </c>
      <c r="B15" s="37"/>
      <c r="C15" s="71"/>
      <c r="D15" s="37"/>
      <c r="E15" s="37"/>
      <c r="F15" s="36"/>
      <c r="K15" s="61"/>
      <c r="L15" s="61"/>
      <c r="M15" s="61"/>
    </row>
    <row r="16" spans="1:13" ht="12.75" customHeight="1">
      <c r="A16" s="42" t="s">
        <v>210</v>
      </c>
      <c r="B16" s="37"/>
      <c r="C16" s="71"/>
      <c r="D16" s="37"/>
      <c r="E16" s="37"/>
      <c r="F16" s="36"/>
      <c r="I16" s="61" t="s">
        <v>281</v>
      </c>
      <c r="J16" s="64">
        <v>26</v>
      </c>
      <c r="K16" s="65">
        <v>-18388379</v>
      </c>
      <c r="L16" s="61"/>
      <c r="M16" s="65">
        <v>-5782942</v>
      </c>
    </row>
    <row r="17" spans="1:13" ht="16.5" customHeight="1">
      <c r="A17" s="42" t="s">
        <v>228</v>
      </c>
      <c r="B17" s="37"/>
      <c r="C17" s="71"/>
      <c r="D17" s="37"/>
      <c r="E17" s="37"/>
      <c r="F17" s="36"/>
      <c r="I17" s="61" t="s">
        <v>282</v>
      </c>
      <c r="J17" s="64">
        <v>26</v>
      </c>
      <c r="K17" s="65">
        <v>-8078319</v>
      </c>
      <c r="M17" s="65">
        <v>-3866304</v>
      </c>
    </row>
    <row r="18" spans="1:13" ht="16.5" customHeight="1" thickBot="1">
      <c r="A18" s="42" t="s">
        <v>216</v>
      </c>
      <c r="B18" s="37">
        <v>-4158409829</v>
      </c>
      <c r="C18" s="71"/>
      <c r="D18" s="37">
        <v>-1500257133</v>
      </c>
      <c r="E18" s="37"/>
      <c r="F18" s="36"/>
    </row>
    <row r="19" spans="1:13" ht="16.5" customHeight="1" thickBot="1">
      <c r="A19" s="42" t="s">
        <v>229</v>
      </c>
      <c r="B19" s="37">
        <v>-8885098</v>
      </c>
      <c r="C19" s="71"/>
      <c r="D19" s="37">
        <v>-8091528</v>
      </c>
      <c r="E19" s="37"/>
      <c r="F19" s="36"/>
      <c r="I19" s="75" t="s">
        <v>283</v>
      </c>
      <c r="K19" s="76">
        <v>164301223</v>
      </c>
      <c r="M19" s="76">
        <v>27386434</v>
      </c>
    </row>
    <row r="20" spans="1:13" ht="16.5" customHeight="1" thickTop="1">
      <c r="A20" s="42" t="s">
        <v>230</v>
      </c>
      <c r="B20" s="37">
        <v>-59564510</v>
      </c>
      <c r="C20" s="71"/>
      <c r="D20" s="37">
        <v>-58444851</v>
      </c>
      <c r="E20" s="37"/>
      <c r="F20" s="36"/>
      <c r="K20" s="61"/>
      <c r="L20" s="61"/>
      <c r="M20" s="61"/>
    </row>
    <row r="21" spans="1:13" ht="16.5" customHeight="1" thickBot="1">
      <c r="A21" s="42" t="s">
        <v>231</v>
      </c>
      <c r="B21" s="37">
        <v>-26466698</v>
      </c>
      <c r="C21" s="71"/>
      <c r="D21" s="37">
        <v>-9649246</v>
      </c>
      <c r="E21" s="37"/>
      <c r="F21" s="36"/>
      <c r="I21" s="77" t="s">
        <v>284</v>
      </c>
      <c r="J21" s="64">
        <v>27</v>
      </c>
      <c r="K21" s="78">
        <v>-25833460</v>
      </c>
      <c r="M21" s="78">
        <v>-7596605</v>
      </c>
    </row>
    <row r="22" spans="1:13" ht="16.5" customHeight="1" thickBot="1">
      <c r="A22" s="42" t="s">
        <v>232</v>
      </c>
      <c r="B22" s="37">
        <v>-22372391</v>
      </c>
      <c r="C22" s="71"/>
      <c r="D22" s="37">
        <v>-35376581</v>
      </c>
      <c r="E22" s="37"/>
      <c r="F22" s="36"/>
      <c r="I22" s="61" t="s">
        <v>285</v>
      </c>
      <c r="K22" s="65">
        <v>-25833460</v>
      </c>
      <c r="M22" s="65">
        <v>-7596605</v>
      </c>
    </row>
    <row r="23" spans="1:13" ht="12.75" customHeight="1" thickBot="1">
      <c r="A23" s="42"/>
      <c r="B23" s="42"/>
      <c r="C23" s="42"/>
      <c r="D23" s="42"/>
      <c r="E23" s="37"/>
      <c r="F23" s="36"/>
      <c r="I23" s="75" t="s">
        <v>286</v>
      </c>
      <c r="K23" s="76">
        <v>138467763</v>
      </c>
      <c r="M23" s="76">
        <v>19789829</v>
      </c>
    </row>
    <row r="24" spans="1:13" ht="12.75" customHeight="1" thickTop="1" thickBot="1">
      <c r="A24" s="42" t="s">
        <v>233</v>
      </c>
      <c r="B24" s="37"/>
      <c r="C24" s="71"/>
      <c r="D24" s="37"/>
      <c r="E24" s="37"/>
      <c r="F24" s="36"/>
      <c r="I24" s="79"/>
      <c r="K24" s="61"/>
      <c r="L24" s="61"/>
      <c r="M24" s="61"/>
    </row>
    <row r="25" spans="1:13" ht="12.75" customHeight="1" thickBot="1">
      <c r="A25" s="42" t="s">
        <v>234</v>
      </c>
      <c r="B25" s="37"/>
      <c r="C25" s="71"/>
      <c r="D25" s="37"/>
      <c r="E25" s="37"/>
      <c r="F25" s="36"/>
      <c r="I25" s="80" t="s">
        <v>287</v>
      </c>
      <c r="K25" s="81" t="s">
        <v>288</v>
      </c>
      <c r="L25" s="61"/>
      <c r="M25" s="81" t="s">
        <v>288</v>
      </c>
    </row>
    <row r="26" spans="1:13" ht="12.75" customHeight="1" thickTop="1" thickBot="1">
      <c r="A26" s="42" t="s">
        <v>235</v>
      </c>
      <c r="B26" s="37"/>
      <c r="C26" s="71"/>
      <c r="D26" s="37"/>
      <c r="E26" s="37"/>
      <c r="F26" s="36"/>
      <c r="K26" s="61"/>
      <c r="L26" s="61"/>
      <c r="M26" s="61"/>
    </row>
    <row r="27" spans="1:13" ht="12.75" customHeight="1" thickBot="1">
      <c r="A27" s="42" t="s">
        <v>214</v>
      </c>
      <c r="B27" s="37"/>
      <c r="C27" s="71"/>
      <c r="D27" s="37"/>
      <c r="E27" s="37"/>
      <c r="F27" s="36"/>
      <c r="I27" s="75" t="s">
        <v>289</v>
      </c>
      <c r="K27" s="76">
        <v>138467763</v>
      </c>
      <c r="L27" s="61"/>
      <c r="M27" s="76">
        <v>19789829</v>
      </c>
    </row>
    <row r="28" spans="1:13" ht="15.75" customHeight="1" thickTop="1">
      <c r="A28" s="43" t="s">
        <v>217</v>
      </c>
      <c r="B28" s="46">
        <f>SUM(B9:B27)</f>
        <v>164301223</v>
      </c>
      <c r="C28" s="71"/>
      <c r="D28" s="46">
        <v>27386434</v>
      </c>
      <c r="E28" s="37"/>
      <c r="F28" s="36"/>
    </row>
    <row r="29" spans="1:13" ht="22.5" customHeight="1">
      <c r="A29" s="42" t="s">
        <v>26</v>
      </c>
      <c r="B29" s="37">
        <v>-25833460</v>
      </c>
      <c r="C29" s="71"/>
      <c r="D29" s="37">
        <v>-7596605</v>
      </c>
      <c r="E29" s="37"/>
      <c r="F29" s="36"/>
    </row>
    <row r="30" spans="1:13" ht="18" customHeight="1">
      <c r="A30" s="43" t="s">
        <v>236</v>
      </c>
      <c r="B30" s="46">
        <f>+B28+B29</f>
        <v>138467763</v>
      </c>
      <c r="C30" s="40"/>
      <c r="D30" s="46">
        <v>19789829</v>
      </c>
      <c r="E30" s="37"/>
      <c r="F30" s="36"/>
    </row>
    <row r="31" spans="1:13" ht="12" customHeight="1">
      <c r="A31" s="42"/>
      <c r="B31" s="42"/>
      <c r="C31" s="42"/>
      <c r="D31" s="42"/>
      <c r="E31" s="37"/>
      <c r="F31" s="36"/>
    </row>
    <row r="32" spans="1:13" ht="12" customHeight="1">
      <c r="A32" s="44" t="s">
        <v>237</v>
      </c>
      <c r="B32" s="42"/>
      <c r="C32" s="42"/>
      <c r="D32" s="42"/>
      <c r="E32" s="37"/>
      <c r="F32" s="36"/>
    </row>
    <row r="33" spans="1:6" ht="17.25" customHeight="1">
      <c r="A33" s="42" t="s">
        <v>238</v>
      </c>
      <c r="B33" s="37"/>
      <c r="C33" s="71"/>
      <c r="D33" s="37"/>
      <c r="E33" s="37"/>
      <c r="F33" s="36"/>
    </row>
    <row r="34" spans="1:6" ht="12" customHeight="1">
      <c r="A34" s="42"/>
      <c r="B34" s="42"/>
      <c r="C34" s="42"/>
      <c r="D34" s="42"/>
      <c r="E34" s="37"/>
      <c r="F34" s="36"/>
    </row>
    <row r="35" spans="1:6" ht="17.25" customHeight="1" thickBot="1">
      <c r="A35" s="43" t="s">
        <v>256</v>
      </c>
      <c r="B35" s="47">
        <f>+B30</f>
        <v>138467763</v>
      </c>
      <c r="C35" s="40"/>
      <c r="D35" s="47">
        <v>19789829</v>
      </c>
      <c r="E35" s="37"/>
      <c r="F35" s="36"/>
    </row>
    <row r="36" spans="1:6" ht="12" customHeight="1" thickTop="1">
      <c r="A36" s="43"/>
      <c r="B36" s="43"/>
      <c r="C36" s="43"/>
      <c r="D36" s="43"/>
      <c r="E36" s="37"/>
      <c r="F36" s="36"/>
    </row>
    <row r="37" spans="1:6" ht="12" customHeight="1">
      <c r="A37" s="43" t="s">
        <v>239</v>
      </c>
      <c r="B37" s="43"/>
      <c r="C37" s="43"/>
      <c r="D37" s="43"/>
      <c r="E37" s="37"/>
      <c r="F37" s="36"/>
    </row>
    <row r="38" spans="1:6" ht="12" customHeight="1">
      <c r="A38" s="42" t="s">
        <v>240</v>
      </c>
      <c r="B38" s="37"/>
      <c r="C38" s="71"/>
      <c r="D38" s="37"/>
      <c r="E38" s="37"/>
      <c r="F38" s="36"/>
    </row>
    <row r="39" spans="1:6" ht="12" customHeight="1">
      <c r="A39" s="42" t="s">
        <v>241</v>
      </c>
      <c r="B39" s="37"/>
      <c r="C39" s="71"/>
      <c r="D39" s="37"/>
      <c r="E39" s="37"/>
      <c r="F39" s="36"/>
    </row>
    <row r="40" spans="1:6" ht="12" customHeight="1">
      <c r="A40" s="42"/>
      <c r="B40" s="82"/>
      <c r="C40" s="82"/>
      <c r="D40" s="82"/>
      <c r="E40" s="37"/>
      <c r="F40" s="36"/>
    </row>
    <row r="41" spans="1:6" ht="12" customHeight="1">
      <c r="A41" s="43" t="s">
        <v>242</v>
      </c>
      <c r="B41" s="36"/>
      <c r="C41" s="36"/>
      <c r="D41" s="36"/>
      <c r="E41" s="40"/>
      <c r="F41" s="36"/>
    </row>
    <row r="42" spans="1:6" ht="12" customHeight="1">
      <c r="A42" s="42" t="s">
        <v>243</v>
      </c>
      <c r="B42" s="40"/>
      <c r="C42" s="40"/>
      <c r="D42" s="40"/>
      <c r="E42" s="40"/>
      <c r="F42" s="36"/>
    </row>
    <row r="43" spans="1:6" ht="12" customHeight="1">
      <c r="A43" s="45" t="s">
        <v>244</v>
      </c>
      <c r="B43" s="37"/>
      <c r="C43" s="71"/>
      <c r="D43" s="37"/>
      <c r="E43" s="37"/>
      <c r="F43" s="36"/>
    </row>
    <row r="44" spans="1:6" ht="12" customHeight="1">
      <c r="A44" s="45" t="s">
        <v>245</v>
      </c>
      <c r="B44" s="37"/>
      <c r="C44" s="71"/>
      <c r="D44" s="37"/>
      <c r="E44" s="37"/>
      <c r="F44" s="36"/>
    </row>
    <row r="45" spans="1:6" ht="12" customHeight="1">
      <c r="A45" s="82"/>
      <c r="B45" s="82"/>
      <c r="C45" s="82"/>
      <c r="D45" s="82"/>
      <c r="E45" s="37"/>
      <c r="F45" s="36"/>
    </row>
    <row r="46" spans="1:6" ht="12" customHeight="1">
      <c r="A46" s="42" t="s">
        <v>246</v>
      </c>
      <c r="B46" s="36"/>
      <c r="C46" s="36"/>
      <c r="D46" s="36"/>
      <c r="E46" s="40"/>
      <c r="F46" s="36"/>
    </row>
    <row r="47" spans="1:6" ht="12" customHeight="1">
      <c r="A47" s="45" t="s">
        <v>244</v>
      </c>
      <c r="B47" s="37"/>
      <c r="C47" s="71"/>
      <c r="D47" s="37"/>
      <c r="E47" s="36"/>
      <c r="F47" s="36"/>
    </row>
    <row r="48" spans="1:6" ht="12" customHeight="1">
      <c r="A48" s="45" t="s">
        <v>245</v>
      </c>
      <c r="B48" s="37"/>
      <c r="C48" s="71"/>
      <c r="D48" s="37"/>
      <c r="E48" s="36"/>
      <c r="F48" s="36"/>
    </row>
    <row r="49" spans="1:6" ht="12" customHeight="1">
      <c r="B49" s="36"/>
      <c r="C49" s="36"/>
      <c r="D49" s="36"/>
      <c r="E49" s="36"/>
    </row>
    <row r="50" spans="1:6" ht="12" customHeight="1">
      <c r="A50" s="43" t="s">
        <v>247</v>
      </c>
      <c r="B50" s="48">
        <f>+B35</f>
        <v>138467763</v>
      </c>
      <c r="D50" s="48">
        <v>19789829</v>
      </c>
    </row>
    <row r="51" spans="1:6" ht="12" customHeight="1">
      <c r="A51" s="43"/>
      <c r="F51" s="51"/>
    </row>
    <row r="52" spans="1:6" ht="12" customHeight="1">
      <c r="A52" s="44" t="s">
        <v>225</v>
      </c>
    </row>
    <row r="53" spans="1:6" ht="12" customHeight="1">
      <c r="A53" s="43"/>
    </row>
    <row r="54" spans="1:6" ht="12" customHeight="1">
      <c r="A54" s="43" t="s">
        <v>248</v>
      </c>
    </row>
    <row r="55" spans="1:6" ht="12" customHeight="1">
      <c r="A55" s="42" t="s">
        <v>249</v>
      </c>
      <c r="B55" s="37"/>
      <c r="C55" s="71"/>
      <c r="D55" s="37"/>
    </row>
    <row r="56" spans="1:6" ht="12" customHeight="1">
      <c r="A56" s="42" t="s">
        <v>221</v>
      </c>
      <c r="B56" s="37"/>
      <c r="C56" s="71"/>
      <c r="D56" s="37"/>
    </row>
    <row r="57" spans="1:6" ht="12" customHeight="1">
      <c r="A57" s="42" t="s">
        <v>214</v>
      </c>
      <c r="B57" s="37"/>
      <c r="C57" s="71"/>
      <c r="D57" s="37"/>
    </row>
    <row r="58" spans="1:6" ht="12" customHeight="1">
      <c r="A58" s="42" t="s">
        <v>250</v>
      </c>
      <c r="B58" s="37"/>
      <c r="C58" s="71"/>
      <c r="D58" s="37"/>
    </row>
    <row r="59" spans="1:6" ht="12" customHeight="1">
      <c r="A59" s="43" t="s">
        <v>223</v>
      </c>
      <c r="B59" s="48">
        <v>0</v>
      </c>
      <c r="D59" s="48">
        <v>0</v>
      </c>
    </row>
    <row r="60" spans="1:6" ht="12" customHeight="1">
      <c r="A60" s="83"/>
    </row>
    <row r="61" spans="1:6" ht="12" customHeight="1">
      <c r="A61" s="43" t="s">
        <v>251</v>
      </c>
    </row>
    <row r="62" spans="1:6" ht="12" customHeight="1">
      <c r="A62" s="42" t="s">
        <v>219</v>
      </c>
      <c r="B62" s="37"/>
      <c r="C62" s="71"/>
      <c r="D62" s="37"/>
    </row>
    <row r="63" spans="1:6" ht="12" customHeight="1">
      <c r="A63" s="42" t="s">
        <v>220</v>
      </c>
      <c r="B63" s="37"/>
      <c r="C63" s="71"/>
      <c r="D63" s="37"/>
    </row>
    <row r="64" spans="1:6" ht="12" customHeight="1">
      <c r="A64" s="42" t="s">
        <v>252</v>
      </c>
      <c r="B64" s="37"/>
      <c r="C64" s="71"/>
      <c r="D64" s="37"/>
    </row>
    <row r="65" spans="1:4" ht="12" customHeight="1">
      <c r="A65" s="42" t="s">
        <v>214</v>
      </c>
      <c r="B65" s="37"/>
      <c r="C65" s="71"/>
      <c r="D65" s="37"/>
    </row>
    <row r="66" spans="1:4" ht="12" customHeight="1">
      <c r="A66" s="42" t="s">
        <v>253</v>
      </c>
      <c r="B66" s="37"/>
      <c r="C66" s="71"/>
      <c r="D66" s="37"/>
    </row>
    <row r="67" spans="1:4" ht="12" customHeight="1">
      <c r="A67" s="43" t="s">
        <v>223</v>
      </c>
      <c r="B67" s="48">
        <v>0</v>
      </c>
      <c r="D67" s="48">
        <v>0</v>
      </c>
    </row>
    <row r="68" spans="1:4" ht="12" customHeight="1">
      <c r="A68" s="83"/>
    </row>
    <row r="69" spans="1:4" ht="12" customHeight="1">
      <c r="A69" s="43" t="s">
        <v>254</v>
      </c>
      <c r="B69" s="48">
        <v>0</v>
      </c>
      <c r="D69" s="48">
        <v>0</v>
      </c>
    </row>
    <row r="70" spans="1:4" ht="12" customHeight="1">
      <c r="A70" s="83"/>
      <c r="B70" s="48"/>
      <c r="D70" s="48"/>
    </row>
    <row r="71" spans="1:4" ht="12" customHeight="1" thickBot="1">
      <c r="A71" s="43" t="s">
        <v>255</v>
      </c>
      <c r="B71" s="49">
        <f>+B50</f>
        <v>138467763</v>
      </c>
      <c r="D71" s="49">
        <v>19789829</v>
      </c>
    </row>
    <row r="72" spans="1:4" ht="12" customHeight="1" thickTop="1">
      <c r="A72" s="42"/>
    </row>
    <row r="73" spans="1:4" ht="12" customHeight="1">
      <c r="A73" s="44" t="s">
        <v>222</v>
      </c>
    </row>
    <row r="74" spans="1:4" ht="12" customHeight="1">
      <c r="A74" s="42" t="s">
        <v>240</v>
      </c>
    </row>
    <row r="75" spans="1:4" ht="12" customHeight="1">
      <c r="A75" s="42" t="s">
        <v>241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2022-06-24T10:04:25Z</dcterms:modified>
</cp:coreProperties>
</file>