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M8"/>
  <c r="N9"/>
  <c r="M14"/>
  <c r="N8"/>
  <c r="N27"/>
  <c r="N7"/>
  <c r="M9"/>
  <c r="M24"/>
  <c r="N24"/>
  <c r="M20"/>
  <c r="N14"/>
  <c r="M16"/>
  <c r="N20"/>
  <c r="M15"/>
  <c r="N12"/>
  <c r="M17"/>
  <c r="N15"/>
  <c r="N10"/>
  <c r="M12"/>
  <c r="M10"/>
  <c r="M25"/>
  <c r="N22"/>
  <c r="M13"/>
  <c r="N17"/>
  <c r="M19"/>
  <c r="N6"/>
  <c r="M18"/>
  <c r="N16"/>
  <c r="M21"/>
  <c r="M27"/>
  <c r="M11"/>
  <c r="M26"/>
  <c r="N23"/>
  <c r="N25"/>
  <c r="N26"/>
  <c r="M6"/>
  <c r="N21"/>
  <c r="M23"/>
  <c r="M7"/>
  <c r="M22"/>
  <c r="N19"/>
  <c r="N18"/>
  <c r="N11"/>
  <c r="N13"/>
  <c r="C25" l="1"/>
  <c r="C27" s="1"/>
  <c r="C31" s="1"/>
  <c r="B25"/>
  <c r="B27" s="1"/>
  <c r="B3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<sst xmlns="http://schemas.openxmlformats.org/spreadsheetml/2006/main" count="28" uniqueCount="27">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</sst>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erformanc&#235;s%20pasqyra%20e%20t&#235;%20ardhurave%20dhe%20t&#235;%20shpenzimeve%20sipas%20funksion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H-sipas funksionit"/>
    </sheetNames>
    <sheetDataSet>
      <sheetData sheetId="0">
        <row r="28">
          <cell r="B28">
            <v>-615574</v>
          </cell>
          <cell r="C28">
            <v>-367652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C34" sqref="C34"/>
    </sheetView>
  </sheetViews>
  <sheetFormatPr defaultRowHeight="15"/>
  <cols>
    <col min="1" max="1" width="72.28515625" customWidth="1"/>
    <col min="2" max="2" width="12.85546875" style="12" bestFit="1" customWidth="1"/>
    <col min="3" max="3" width="12.140625" style="12" bestFit="1" customWidth="1"/>
    <col min="6" max="6" width="9.140625" customWidth="1"/>
    <col min="7" max="7" width="8.5703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26" t="s">
        <v>24</v>
      </c>
      <c r="B2" s="13" t="s">
        <v>23</v>
      </c>
      <c r="C2" s="13" t="s">
        <v>23</v>
      </c>
    </row>
    <row r="3" spans="1:14" ht="15" customHeight="1">
      <c r="A3" s="27"/>
      <c r="B3" s="13" t="s">
        <v>22</v>
      </c>
      <c r="C3" s="13" t="s">
        <v>21</v>
      </c>
    </row>
    <row r="4" spans="1:14">
      <c r="A4" s="10" t="s">
        <v>20</v>
      </c>
      <c r="B4" s="14"/>
      <c r="C4" s="14"/>
    </row>
    <row r="5" spans="1:14">
      <c r="B5" s="15"/>
      <c r="C5" s="14"/>
    </row>
    <row r="6" spans="1:14">
      <c r="A6" s="6" t="s">
        <v>19</v>
      </c>
      <c r="B6" s="16"/>
      <c r="C6" s="1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>
        <v>-196155</v>
      </c>
      <c r="C11" s="14">
        <v>-9254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-420120</v>
      </c>
      <c r="C12" s="18">
        <f>SUM(C13:C14)</f>
        <v>-357102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-360000</v>
      </c>
      <c r="C13" s="14">
        <v>-306000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-60120</v>
      </c>
      <c r="C14" s="14">
        <v>-51102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-616275</v>
      </c>
      <c r="C17" s="20">
        <f>SUM(C6:C12,C15:C16)</f>
        <v>-366356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6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>
        <v>701</v>
      </c>
      <c r="C21" s="14">
        <v>-1296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f>SUM(B20:B22)</f>
        <v>701</v>
      </c>
      <c r="C23" s="20">
        <f>SUM(C20:C22)</f>
        <v>-1296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-615574</v>
      </c>
      <c r="C25" s="24">
        <f>C17+C23</f>
        <v>-367652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B25+B26</f>
        <v>-615574</v>
      </c>
      <c r="C27" s="25">
        <f>C25+C26</f>
        <v>-367652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</row>
    <row r="29" spans="1:14">
      <c r="A29" s="1"/>
      <c r="B29" s="14"/>
      <c r="C29" s="14"/>
    </row>
    <row r="30" spans="1:14">
      <c r="A30" s="1"/>
      <c r="B30" s="14"/>
      <c r="C30" s="14"/>
    </row>
    <row r="31" spans="1:14">
      <c r="B31" s="12">
        <f>'[1]PASH-sipas funksionit'!$B$28-B27</f>
        <v>0</v>
      </c>
      <c r="C31" s="12">
        <f>'[1]PASH-sipas funksionit'!$C$28-C27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2021-04-14T11:09:12Z</dcterms:modified>
</cp:coreProperties>
</file>