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5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1" i="18"/>
  <c r="B28" l="1"/>
  <c r="B30" s="1"/>
  <c r="B22"/>
  <c r="D28" l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<sst xmlns="http://schemas.openxmlformats.org/spreadsheetml/2006/main" count="418" uniqueCount="270">
  <si>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</si>
  <si>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</si>
  <si>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</si>
  <si>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</si>
  <si>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</si>
  <si>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</si>
  <si>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</si>
  <si>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</si>
  <si>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</si>
  <si>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</si>
  <si>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</si>
  <si>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</si>
  <si>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</si>
  <si>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</si>
  <si>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</si>
  <si>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</si>
  <si>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</si>
  <si>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</si>
  <si>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</si>
  <si>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</si>
  <si>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</si>
  <si>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</si>
  <si>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</si>
  <si>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</si>
  <si>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</si>
  <si>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</si>
  <si>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</si>
  <si>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</si>
  <si>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</si>
  <si>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</si>
  <si>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</si>
  <si>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</si>
  <si>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</si>
  <si>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</si>
  <si>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</si>
  <si>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</si>
  <si>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</si>
  <si>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</si>
  <si>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</si>
  <si>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</si>
  <si>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</si>
  <si>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</si>
  <si>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</si>
  <si>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</si>
  <si>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</si>
  <si>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</si>
  <si>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</si>
  <si>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</si>
  <si>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</si>
  <si>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</si>
  <si>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</si>
  <si>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</si>
  <si>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</si>
  <si>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</si>
  <si>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</si>
  <si>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</si>
  <si>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</si>
  <si>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</si>
  <si>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</si>
  <si>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</si>
  <si>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</si>
  <si>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</si>
  <si>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</si>
  <si>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</si>
  <si>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</si>
  <si>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</si>
  <si>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</si>
  <si>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</si>
  <si>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</si>
  <si>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</si>
  <si>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</si>
  <si>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</si>
  <si>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</si>
  <si>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</si>
  <si>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</si>
  <si>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</si>
  <si>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</si>
  <si>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</si>
  <si>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</si>
  <si>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</si>
  <si>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</si>
  <si>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</si>
  <si>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</si>
  <si>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</si>
  <si>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</si>
  <si>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</si>
  <si>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</si>
  <si>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</si>
  <si>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</si>
  <si>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</si>
  <si>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</si>
  <si>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</si>
  <si>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</si>
  <si>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</si>
  <si>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</si>
  <si>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</si>
  <si>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</si>
  <si>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</si>
  <si>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</si>
  <si>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</si>
  <si>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</si>
  <si>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</si>
  <si>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</si>
  <si>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</si>
  <si>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</si>
  <si>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</si>
  <si>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</si>
  <si>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</si>
  <si>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</si>
  <si>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</si>
  <si>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</si>
  <si>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</si>
  <si>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</si>
  <si>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</si>
  <si>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</si>
  <si>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</si>
  <si>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</si>
  <si>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</si>
  <si>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</si>
  <si>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</si>
  <si>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</si>
  <si>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</si>
  <si>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</si>
  <si>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</si>
  <si>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</si>
  <si>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</si>
  <si>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</si>
  <si>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</si>
  <si>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</si>
  <si>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</si>
  <si>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</si>
  <si>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</si>
  <si>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</si>
  <si>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</si>
  <si>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</si>
  <si>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</si>
  <si>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</si>
  <si>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</si>
  <si>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</si>
  <si>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</si>
  <si>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</si>
  <si>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</si>
  <si>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</si>
  <si>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</si>
  <si>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</si>
  <si>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</si>
  <si>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</si>
  <si>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</si>
  <si>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</si>
  <si>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</si>
  <si>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</si>
  <si>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</si>
  <si>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</si>
  <si>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</si>
  <si>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</si>
  <si>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</si>
  <si>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</si>
  <si>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</si>
  <si>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</si>
  <si>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</si>
  <si>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</si>
  <si>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</si>
  <si>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</si>
  <si>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</si>
  <si>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</si>
  <si>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</si>
  <si>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</si>
  <si>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</si>
  <si>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</si>
  <si>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</si>
  <si>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</si>
  <si>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</si>
  <si>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</si>
  <si>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</si>
  <si>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</si>
  <si>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</si>
  <si>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</si>
  <si>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</si>
  <si>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</si>
  <si>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</si>
  <si>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</si>
  <si>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</si>
  <si>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</si>
  <si>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</si>
  <si>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</si>
  <si>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</si>
  <si>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</si>
  <si>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</si>
  <si>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</si>
  <si>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</si>
  <si>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</si>
  <si>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</si>
  <si>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</si>
  <si>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</si>
  <si>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</si>
  <si>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</si>
  <si>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</si>
  <si>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</si>
  <si>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</si>
  <si>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</si>
  <si>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</si>
  <si>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</si>
  <si>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</si>
  <si>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</si>
  <si>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</si>
  <si>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</si>
  <si>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</si>
  <si>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</si>
  <si>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</si>
  <si>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</si>
  <si>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</si>
  <si>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</si>
  <si>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</si>
  <si>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</si>
  <si>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</si>
  <si>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</si>
  <si>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</si>
  <si>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</si>
  <si>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</si>
  <si>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</si>
  <si>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</si>
  <si>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</si>
  <si>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</si>
  <si>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</si>
  <si>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</si>
  <si>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</si>
  <si>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</si>
  <si>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</si>
  <si>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</si>
  <si>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</si>
  <si>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</si>
  <si>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</si>
  <si>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</si>
  <si>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</si>
  <si>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</si>
  <si>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</si>
  <si>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</si>
  <si>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</si>
  <si>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</si>
  <si>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</si>
  <si>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</si>
  <si>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</si>
  <si>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</si>
  <si>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</si>
  <si>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</si>
  <si>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</si>
  <si>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</si>
  <si>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</si>
  <si>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</si>
  <si>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</si>
  <si>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</si>
  <si>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</si>
  <si>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</si>
  <si>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</si>
  <si>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</si>
  <si>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</si>
  <si>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</si>
  <si>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</si>
  <si>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</si>
  <si>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</si>
  <si>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</si>
  <si>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</si>
  <si>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</si>
  <si>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</si>
  <si>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</si>
  <si>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</si>
  <si>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Pasqyrat financiare te vitit 2019</t>
  </si>
  <si>
    <t>TREG TUR KORCA</t>
  </si>
  <si>
    <t>J64520039B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</si>
  <si>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grand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</si>
</sst>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sqref="A1:A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36724558</v>
      </c>
      <c r="C10" s="44"/>
      <c r="D10" s="50">
        <v>40231818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5833</v>
      </c>
      <c r="C16" s="44"/>
      <c r="D16" s="50">
        <v>409315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-18068704</v>
      </c>
      <c r="C18" s="44"/>
      <c r="D18" s="50">
        <v>-19008233</v>
      </c>
      <c r="E18" s="43"/>
      <c r="F18" s="36"/>
    </row>
    <row r="19" spans="1:6">
      <c r="A19" s="52" t="s">
        <v>228</v>
      </c>
      <c r="B19" s="50"/>
      <c r="C19" s="44"/>
      <c r="D19" s="50">
        <v>-1047879</v>
      </c>
      <c r="E19" s="43"/>
      <c r="F19" s="36"/>
    </row>
    <row r="20" spans="1:6">
      <c r="A20" s="52" t="s">
        <v>229</v>
      </c>
      <c r="B20" s="50">
        <v>-9475188</v>
      </c>
      <c r="C20" s="44"/>
      <c r="D20" s="50">
        <v>-9944794</v>
      </c>
      <c r="E20" s="43"/>
      <c r="F20" s="36"/>
    </row>
    <row r="21" spans="1:6">
      <c r="A21" s="52" t="s">
        <v>230</v>
      </c>
      <c r="B21" s="50">
        <f>-193297</f>
        <v>-193297</v>
      </c>
      <c r="C21" s="44"/>
      <c r="D21" s="50">
        <v>-465357</v>
      </c>
      <c r="E21" s="43"/>
      <c r="F21" s="36"/>
    </row>
    <row r="22" spans="1:6">
      <c r="A22" s="52" t="s">
        <v>231</v>
      </c>
      <c r="B22" s="50">
        <f>-8787693</f>
        <v>-8787693</v>
      </c>
      <c r="C22" s="44"/>
      <c r="D22" s="50">
        <v>-9715192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1825036</v>
      </c>
      <c r="C27" s="44"/>
      <c r="D27" s="50">
        <v>1147107</v>
      </c>
      <c r="E27" s="43"/>
      <c r="F27" s="36"/>
    </row>
    <row r="28" spans="1:6" ht="15" customHeight="1">
      <c r="A28" s="53" t="s">
        <v>217</v>
      </c>
      <c r="B28" s="57">
        <f>SUM(B10:B22,B24:B27)</f>
        <v>2030545</v>
      </c>
      <c r="C28" s="44"/>
      <c r="D28" s="57">
        <f>SUM(D10:D22,D24:D27)</f>
        <v>1606785</v>
      </c>
      <c r="E28" s="43"/>
      <c r="F28" s="36"/>
    </row>
    <row r="29" spans="1:6" ht="15" customHeight="1">
      <c r="A29" s="52" t="s">
        <v>26</v>
      </c>
      <c r="B29" s="50">
        <v>-325699</v>
      </c>
      <c r="C29" s="44"/>
      <c r="D29" s="50">
        <v>-412990</v>
      </c>
      <c r="E29" s="43"/>
      <c r="F29" s="36"/>
    </row>
    <row r="30" spans="1:6" ht="15" customHeight="1">
      <c r="A30" s="53" t="s">
        <v>235</v>
      </c>
      <c r="B30" s="57">
        <f>SUM(B28:B29)</f>
        <v>1704846</v>
      </c>
      <c r="C30" s="45"/>
      <c r="D30" s="57">
        <f>SUM(D28:D29)</f>
        <v>1193795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1704846</v>
      </c>
      <c r="C35" s="48"/>
      <c r="D35" s="58">
        <f>D30+D33</f>
        <v>1193795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1704846</v>
      </c>
      <c r="D50" s="59">
        <f>D35</f>
        <v>1193795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1704846</v>
      </c>
      <c r="D71" s="60">
        <f>D69+D50</f>
        <v>1193795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2020-07-20T11:29:38Z</dcterms:modified>
</cp:coreProperties>
</file>