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emal.luzi\Desktop\Bilanc per tu dorezuarne QKR\Bilanc per QKB\"/>
    </mc:Choice>
  </mc:AlternateContent>
  <xr:revisionPtr revIDLastSave="0" documentId="13_ncr:1_{03B980B9-BCB3-4310-BC46-C911B90FF41C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8" l="1"/>
  <c r="D67" i="18"/>
  <c r="D59" i="18"/>
  <c r="D28" i="18"/>
  <c r="D30" i="18" s="1"/>
  <c r="D35" i="18" s="1"/>
  <c r="D50" i="18" s="1"/>
  <c r="B28" i="18"/>
  <c r="B30" i="18" s="1"/>
  <c r="D71" i="18" l="1"/>
  <c r="B67" i="18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<sst xmlns="http://schemas.openxmlformats.org/spreadsheetml/2006/main" count="418" uniqueCount="269">
  <si>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</si>
  <si>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</si>
  <si>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</si>
  <si>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</si>
  <si>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</si>
  <si>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</si>
  <si>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</si>
  <si>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</si>
  <si>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</si>
  <si>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</si>
  <si>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</si>
  <si>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</si>
  <si>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</si>
  <si>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</si>
  <si>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</si>
  <si>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</si>
  <si>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</si>
  <si>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</si>
  <si>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</si>
  <si>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</si>
  <si>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</si>
  <si>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</si>
  <si>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</si>
  <si>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</si>
  <si>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</si>
  <si>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</si>
  <si>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</si>
  <si>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</si>
  <si>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</si>
  <si>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</si>
  <si>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</si>
  <si>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</si>
  <si>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</si>
  <si>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</si>
  <si>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</si>
  <si>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</si>
  <si>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</si>
  <si>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</si>
  <si>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</si>
  <si>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</si>
  <si>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</si>
  <si>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</si>
  <si>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</si>
  <si>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</si>
  <si>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</si>
  <si>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</si>
  <si>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</si>
  <si>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</si>
  <si>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</si>
  <si>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</si>
  <si>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</si>
  <si>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</si>
  <si>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</si>
  <si>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</si>
  <si>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</si>
  <si>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</si>
  <si>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</si>
  <si>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</si>
  <si>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</si>
  <si>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</si>
  <si>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</si>
  <si>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</si>
  <si>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</si>
  <si>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</si>
  <si>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</si>
  <si>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</si>
  <si>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</si>
  <si>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</si>
  <si>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</si>
  <si>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</si>
  <si>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</si>
  <si>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</si>
  <si>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</si>
  <si>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</si>
  <si>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</si>
  <si>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</si>
  <si>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</si>
  <si>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</si>
  <si>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</si>
  <si>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</si>
  <si>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</si>
  <si>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</si>
  <si>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</si>
  <si>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</si>
  <si>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</si>
  <si>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</si>
  <si>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</si>
  <si>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</si>
  <si>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</si>
  <si>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</si>
  <si>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</si>
  <si>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</si>
  <si>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</si>
  <si>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</si>
  <si>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</si>
  <si>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</si>
  <si>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</si>
  <si>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</si>
  <si>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</si>
  <si>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</si>
  <si>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</si>
  <si>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</si>
  <si>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</si>
  <si>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</si>
  <si>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</si>
  <si>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</si>
  <si>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</si>
  <si>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</si>
  <si>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</si>
  <si>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</si>
  <si>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</si>
  <si>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</si>
  <si>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</si>
  <si>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</si>
  <si>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</si>
  <si>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</si>
  <si>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</si>
  <si>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</si>
  <si>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</si>
  <si>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</si>
  <si>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</si>
  <si>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</si>
  <si>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</si>
  <si>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</si>
  <si>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</si>
  <si>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</si>
  <si>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</si>
  <si>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</si>
  <si>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</si>
  <si>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</si>
  <si>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</si>
  <si>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</si>
  <si>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</si>
  <si>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</si>
  <si>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</si>
  <si>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</si>
  <si>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</si>
  <si>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</si>
  <si>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</si>
  <si>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</si>
  <si>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</si>
  <si>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</si>
  <si>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</si>
  <si>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</si>
  <si>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</si>
  <si>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</si>
  <si>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</si>
  <si>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</si>
  <si>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</si>
  <si>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</si>
  <si>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</si>
  <si>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</si>
  <si>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</si>
  <si>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</si>
  <si>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</si>
  <si>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</si>
  <si>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</si>
  <si>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</si>
  <si>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</si>
  <si>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</si>
  <si>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</si>
  <si>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</si>
  <si>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</si>
  <si>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</si>
  <si>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</si>
  <si>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</si>
  <si>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</si>
  <si>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</si>
  <si>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</si>
  <si>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</si>
  <si>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</si>
  <si>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</si>
  <si>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</si>
  <si>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</si>
  <si>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</si>
  <si>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</si>
  <si>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</si>
  <si>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</si>
  <si>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</si>
  <si>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</si>
  <si>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</si>
  <si>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</si>
  <si>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</si>
  <si>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</si>
  <si>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</si>
  <si>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</si>
  <si>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</si>
  <si>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</si>
  <si>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</si>
  <si>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</si>
  <si>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</si>
  <si>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</si>
  <si>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</si>
  <si>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</si>
  <si>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</si>
  <si>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</si>
  <si>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</si>
  <si>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</si>
  <si>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</si>
  <si>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</si>
  <si>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</si>
  <si>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</si>
  <si>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</si>
  <si>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</si>
  <si>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</si>
  <si>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</si>
  <si>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</si>
  <si>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</si>
  <si>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</si>
  <si>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</si>
  <si>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</si>
  <si>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</si>
  <si>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</si>
  <si>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</si>
  <si>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</si>
  <si>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</si>
  <si>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</si>
  <si>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</si>
  <si>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</si>
  <si>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</si>
  <si>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</si>
  <si>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</si>
  <si>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</si>
  <si>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</si>
  <si>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</si>
  <si>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</si>
  <si>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</si>
  <si>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</si>
  <si>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</si>
  <si>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</si>
  <si>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</si>
  <si>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</si>
  <si>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</si>
  <si>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</si>
  <si>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</si>
  <si>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</si>
  <si>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</si>
  <si>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</si>
  <si>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</si>
  <si>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</si>
  <si>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</si>
  <si>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</si>
  <si>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</si>
  <si>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</si>
  <si>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</si>
  <si>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</si>
  <si>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</si>
  <si>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</si>
  <si>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</si>
  <si>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</si>
  <si>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</si>
  <si>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</si>
  <si>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</si>
  <si>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</si>
  <si>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</si>
  <si>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</si>
  <si>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</si>
  <si>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</si>
  <si>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</si>
  <si>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</si>
  <si>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</si>
  <si>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</si>
  <si>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</si>
  <si>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</si>
  <si>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ELKA-SA</t>
  </si>
  <si>
    <t>K03124608J</t>
  </si>
  <si>
    <t>Lek</t>
  </si>
  <si>
    <t>Pasqyra e Performances (sipas natyres)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</si>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</sst>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41" sqref="B41"/>
    </sheetView>
  </sheetViews>
  <sheetFormatPr defaultRowHeight="15"/>
  <cols>
    <col min="1" max="1" width="72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264</v>
      </c>
    </row>
    <row r="3" spans="1:6">
      <c r="A3" s="42" t="s">
        <v>265</v>
      </c>
    </row>
    <row r="4" spans="1:6">
      <c r="A4" s="42" t="s">
        <v>266</v>
      </c>
    </row>
    <row r="5" spans="1:6">
      <c r="A5" s="41" t="s">
        <v>267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255</v>
      </c>
      <c r="B10" s="50">
        <v>4616024780</v>
      </c>
      <c r="C10" s="44"/>
      <c r="D10" s="50">
        <v>4352159225</v>
      </c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>
        <v>28587202</v>
      </c>
      <c r="C14" s="44"/>
      <c r="D14" s="50">
        <v>25937630</v>
      </c>
      <c r="E14" s="43"/>
      <c r="F14" s="63" t="s">
        <v>263</v>
      </c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50">
        <v>2900355</v>
      </c>
      <c r="C17" s="44"/>
      <c r="D17" s="50">
        <v>1469052</v>
      </c>
      <c r="E17" s="43"/>
      <c r="F17" s="36"/>
    </row>
    <row r="18" spans="1:6">
      <c r="A18" s="52" t="s">
        <v>216</v>
      </c>
      <c r="B18" s="50">
        <v>-2938158077</v>
      </c>
      <c r="C18" s="44"/>
      <c r="D18" s="50">
        <v>-2717581249</v>
      </c>
      <c r="E18" s="43"/>
      <c r="F18" s="36"/>
    </row>
    <row r="19" spans="1:6">
      <c r="A19" s="52" t="s">
        <v>227</v>
      </c>
      <c r="B19" s="50">
        <v>-78695589</v>
      </c>
      <c r="C19" s="44"/>
      <c r="D19" s="50">
        <v>-84009345</v>
      </c>
      <c r="E19" s="43"/>
      <c r="F19" s="36"/>
    </row>
    <row r="20" spans="1:6">
      <c r="A20" s="52" t="s">
        <v>228</v>
      </c>
      <c r="B20" s="50">
        <v>-545170801</v>
      </c>
      <c r="C20" s="44"/>
      <c r="D20" s="50">
        <v>-488708760</v>
      </c>
      <c r="E20" s="43"/>
      <c r="F20" s="36"/>
    </row>
    <row r="21" spans="1:6">
      <c r="A21" s="52" t="s">
        <v>229</v>
      </c>
      <c r="B21" s="50">
        <v>38498755</v>
      </c>
      <c r="C21" s="44"/>
      <c r="D21" s="50">
        <v>7234134</v>
      </c>
      <c r="E21" s="43"/>
      <c r="F21" s="36"/>
    </row>
    <row r="22" spans="1:6">
      <c r="A22" s="52" t="s">
        <v>230</v>
      </c>
      <c r="B22" s="50">
        <v>-475957500</v>
      </c>
      <c r="C22" s="44"/>
      <c r="D22" s="50">
        <v>-464111265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648029125</v>
      </c>
      <c r="C28" s="44"/>
      <c r="D28" s="57">
        <f>SUM(D10:D22,D24:D27)</f>
        <v>632389422</v>
      </c>
      <c r="E28" s="43"/>
      <c r="F28" s="36"/>
    </row>
    <row r="29" spans="1:6" ht="15" customHeight="1">
      <c r="A29" s="52" t="s">
        <v>26</v>
      </c>
      <c r="B29" s="50">
        <v>-97307666</v>
      </c>
      <c r="C29" s="44"/>
      <c r="D29" s="50">
        <v>-96330351</v>
      </c>
      <c r="E29" s="43"/>
      <c r="F29" s="36"/>
    </row>
    <row r="30" spans="1:6" ht="15" customHeight="1">
      <c r="A30" s="53" t="s">
        <v>234</v>
      </c>
      <c r="B30" s="57">
        <f>SUM(B28:B29)</f>
        <v>550721459</v>
      </c>
      <c r="C30" s="45"/>
      <c r="D30" s="57">
        <f>SUM(D28:D29)</f>
        <v>536059071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550721459</v>
      </c>
      <c r="C35" s="48"/>
      <c r="D35" s="58">
        <f>D30+D33</f>
        <v>536059071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550721459</v>
      </c>
      <c r="D50" s="59">
        <f>D35</f>
        <v>536059071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246</v>
      </c>
    </row>
    <row r="55" spans="1:5">
      <c r="A55" s="52" t="s">
        <v>247</v>
      </c>
      <c r="B55" s="50">
        <v>0</v>
      </c>
      <c r="C55" s="44"/>
      <c r="D55" s="50">
        <v>0</v>
      </c>
    </row>
    <row r="56" spans="1:5">
      <c r="A56" s="52" t="s">
        <v>220</v>
      </c>
      <c r="B56" s="50"/>
      <c r="C56" s="44"/>
      <c r="D56" s="50"/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218</v>
      </c>
      <c r="B62" s="50">
        <v>0</v>
      </c>
      <c r="C62" s="44"/>
      <c r="D62" s="50">
        <v>0</v>
      </c>
    </row>
    <row r="63" spans="1:5">
      <c r="A63" s="52" t="s">
        <v>219</v>
      </c>
      <c r="B63" s="50"/>
      <c r="C63" s="44"/>
      <c r="D63" s="50"/>
    </row>
    <row r="64" spans="1:5">
      <c r="A64" s="52" t="s">
        <v>250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252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253</v>
      </c>
      <c r="B71" s="60">
        <f>B69+B50</f>
        <v>550721459</v>
      </c>
      <c r="D71" s="60">
        <f>D69+D50</f>
        <v>536059071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5D8214-3652-41A6-9075-A5B79C37951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6E8B3B-9697-4AD6-888B-B2AE69F7A03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FCFF000-DDDB-408A-9FCD-44B5EA81D96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Qemal Luzi</cp:lastModifiedBy>
  <cp:lastPrinted>2016-10-03T09:59:38Z</cp:lastPrinted>
  <dcterms:created xsi:type="dcterms:W3CDTF">2012-01-19T09:31:29Z</dcterms:created>
  <dcterms:modified xsi:type="dcterms:W3CDTF">2021-06-26T09:40:23Z</dcterms:modified>
</cp:coreProperties>
</file>