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mal.luzi\Desktop\Bilanc per QKB 2021\Bilanci per QKB 2021\"/>
    </mc:Choice>
  </mc:AlternateContent>
  <xr:revisionPtr revIDLastSave="0" documentId="13_ncr:1_{232A8B5B-093B-4211-91D1-E1DB705C807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<sst xmlns="http://schemas.openxmlformats.org/spreadsheetml/2006/main" count="418" uniqueCount="269">
  <si>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</si>
  <si>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</si>
  <si>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</si>
  <si>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</si>
  <si>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</si>
  <si>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</si>
  <si>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</si>
  <si>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</si>
  <si>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</si>
  <si>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</si>
  <si>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</si>
  <si>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</si>
  <si>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</si>
  <si>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</si>
  <si>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</si>
  <si>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</si>
  <si>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</si>
  <si>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</si>
  <si>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</si>
  <si>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</si>
  <si>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</si>
  <si>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</si>
  <si>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</si>
  <si>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</si>
  <si>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</si>
  <si>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</si>
  <si>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</si>
  <si>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</si>
  <si>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</si>
  <si>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</si>
  <si>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</si>
  <si>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</si>
  <si>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</si>
  <si>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</si>
  <si>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</si>
  <si>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</si>
  <si>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</si>
  <si>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</si>
  <si>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</si>
  <si>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</si>
  <si>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</si>
  <si>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</si>
  <si>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</si>
  <si>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</si>
  <si>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</si>
  <si>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</si>
  <si>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</si>
  <si>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</si>
  <si>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</si>
  <si>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</si>
  <si>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</si>
  <si>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</si>
  <si>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</si>
  <si>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</si>
  <si>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</si>
  <si>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</si>
  <si>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</si>
  <si>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</si>
  <si>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</si>
  <si>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</si>
  <si>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</si>
  <si>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</si>
  <si>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</si>
  <si>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</si>
  <si>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</si>
  <si>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</si>
  <si>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</si>
  <si>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</si>
  <si>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</si>
  <si>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</si>
  <si>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</si>
  <si>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</si>
  <si>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</si>
  <si>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</si>
  <si>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</si>
  <si>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</si>
  <si>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</si>
  <si>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</si>
  <si>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</si>
  <si>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</si>
  <si>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</si>
  <si>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</si>
  <si>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</si>
  <si>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</si>
  <si>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</si>
  <si>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</si>
  <si>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</si>
  <si>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</si>
  <si>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</si>
  <si>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</si>
  <si>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</si>
  <si>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</si>
  <si>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</si>
  <si>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</si>
  <si>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</si>
  <si>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</si>
  <si>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</si>
  <si>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</si>
  <si>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</si>
  <si>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</si>
  <si>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</si>
  <si>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</si>
  <si>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</si>
  <si>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</si>
  <si>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</si>
  <si>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</si>
  <si>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</si>
  <si>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</si>
  <si>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</si>
  <si>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</si>
  <si>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</si>
  <si>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</si>
  <si>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</si>
  <si>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</si>
  <si>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</si>
  <si>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</si>
  <si>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</si>
  <si>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</si>
  <si>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</si>
  <si>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</si>
  <si>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</si>
  <si>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</si>
  <si>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</si>
  <si>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</si>
  <si>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</si>
  <si>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</si>
  <si>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</si>
  <si>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</si>
  <si>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</si>
  <si>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</si>
  <si>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</si>
  <si>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</si>
  <si>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</si>
  <si>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</si>
  <si>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</si>
  <si>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</si>
  <si>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</si>
  <si>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</si>
  <si>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</si>
  <si>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</si>
  <si>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</si>
  <si>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</si>
  <si>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</si>
  <si>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</si>
  <si>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</si>
  <si>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</si>
  <si>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</si>
  <si>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</si>
  <si>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</si>
  <si>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</si>
  <si>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</si>
  <si>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</si>
  <si>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</si>
  <si>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</si>
  <si>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</si>
  <si>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</si>
  <si>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</si>
  <si>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</si>
  <si>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</si>
  <si>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</si>
  <si>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</si>
  <si>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</si>
  <si>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</si>
  <si>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</si>
  <si>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</si>
  <si>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</si>
  <si>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</si>
  <si>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</si>
  <si>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</si>
  <si>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</si>
  <si>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</si>
  <si>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</si>
  <si>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</si>
  <si>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</si>
  <si>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</si>
  <si>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</si>
  <si>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</si>
  <si>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</si>
  <si>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</si>
  <si>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</si>
  <si>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</si>
  <si>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</si>
  <si>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</si>
  <si>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</si>
  <si>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</si>
  <si>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</si>
  <si>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</si>
  <si>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</si>
  <si>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</si>
  <si>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</si>
  <si>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</si>
  <si>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</si>
  <si>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</si>
  <si>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</si>
  <si>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</si>
  <si>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</si>
  <si>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</si>
  <si>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</si>
  <si>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</si>
  <si>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</si>
  <si>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</si>
  <si>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</si>
  <si>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</si>
  <si>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</si>
  <si>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</si>
  <si>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</si>
  <si>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</si>
  <si>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</si>
  <si>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</si>
  <si>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</si>
  <si>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</si>
  <si>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</si>
  <si>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</si>
  <si>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</si>
  <si>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</si>
  <si>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</si>
  <si>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</si>
  <si>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</si>
  <si>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</si>
  <si>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</si>
  <si>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</si>
  <si>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</si>
  <si>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</si>
  <si>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</si>
  <si>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</si>
  <si>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</si>
  <si>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</si>
  <si>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</si>
  <si>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</si>
  <si>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</si>
  <si>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</si>
  <si>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</si>
  <si>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</si>
  <si>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</si>
  <si>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</si>
  <si>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</si>
  <si>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</si>
  <si>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</si>
  <si>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</si>
  <si>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</si>
  <si>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</si>
  <si>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</si>
  <si>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</si>
  <si>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</si>
  <si>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</si>
  <si>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</si>
  <si>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</si>
  <si>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</si>
  <si>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</si>
  <si>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</si>
  <si>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</si>
  <si>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</si>
  <si>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</si>
  <si>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</si>
  <si>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</si>
  <si>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</si>
  <si>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</si>
  <si>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</si>
  <si>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</si>
  <si>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</si>
  <si>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</si>
  <si>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</si>
  <si>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</si>
  <si>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</si>
  <si>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ELKA-SA</t>
  </si>
  <si>
    <t>K03124608J</t>
  </si>
  <si>
    <t>Lek</t>
  </si>
  <si>
    <t>Pasqyra e Performances (sipas natyres)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</si>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</sst>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8" sqref="F28"/>
    </sheetView>
  </sheetViews>
  <sheetFormatPr defaultRowHeight="15"/>
  <cols>
    <col min="1" max="1" width="72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267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65">
        <v>4845580438</v>
      </c>
      <c r="C10" s="44"/>
      <c r="D10" s="50">
        <v>4616024780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65">
        <v>14638889</v>
      </c>
      <c r="C14" s="44"/>
      <c r="D14" s="50">
        <v>28587202</v>
      </c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65">
        <v>3775170</v>
      </c>
      <c r="C17" s="44"/>
      <c r="D17" s="50">
        <v>2900355</v>
      </c>
      <c r="E17" s="43"/>
      <c r="F17" s="36"/>
    </row>
    <row r="18" spans="1:6">
      <c r="A18" s="52" t="s">
        <v>216</v>
      </c>
      <c r="B18" s="65">
        <v>-3141769131</v>
      </c>
      <c r="C18" s="44"/>
      <c r="D18" s="50">
        <v>-2938158077</v>
      </c>
      <c r="E18" s="43"/>
      <c r="F18" s="36"/>
    </row>
    <row r="19" spans="1:6">
      <c r="A19" s="52" t="s">
        <v>227</v>
      </c>
      <c r="B19" s="65">
        <v>-76231705</v>
      </c>
      <c r="C19" s="44"/>
      <c r="D19" s="50">
        <v>-78695589</v>
      </c>
      <c r="E19" s="43"/>
      <c r="F19" s="36"/>
    </row>
    <row r="20" spans="1:6">
      <c r="A20" s="52" t="s">
        <v>228</v>
      </c>
      <c r="B20" s="65">
        <v>-591623672</v>
      </c>
      <c r="C20" s="44"/>
      <c r="D20" s="50">
        <v>-545170801</v>
      </c>
      <c r="E20" s="43"/>
      <c r="F20" s="36"/>
    </row>
    <row r="21" spans="1:6">
      <c r="A21" s="52" t="s">
        <v>229</v>
      </c>
      <c r="B21" s="65">
        <v>-7465075</v>
      </c>
      <c r="C21" s="44"/>
      <c r="D21" s="50">
        <v>38498755</v>
      </c>
      <c r="E21" s="43"/>
      <c r="F21" s="36"/>
    </row>
    <row r="22" spans="1:6">
      <c r="A22" s="52" t="s">
        <v>230</v>
      </c>
      <c r="B22" s="65">
        <v>-501283820</v>
      </c>
      <c r="C22" s="44"/>
      <c r="D22" s="50">
        <v>-475957500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545621094</v>
      </c>
      <c r="C28" s="44"/>
      <c r="D28" s="57">
        <f>SUM(D10:D22,D24:D27)</f>
        <v>648029125</v>
      </c>
      <c r="E28" s="43"/>
      <c r="F28" s="36"/>
    </row>
    <row r="29" spans="1:6" ht="15" customHeight="1">
      <c r="A29" s="52" t="s">
        <v>26</v>
      </c>
      <c r="B29" s="50">
        <v>-82511860</v>
      </c>
      <c r="C29" s="44"/>
      <c r="D29" s="50">
        <v>-97307666</v>
      </c>
      <c r="E29" s="43"/>
      <c r="F29" s="36"/>
    </row>
    <row r="30" spans="1:6" ht="15" customHeight="1">
      <c r="A30" s="53" t="s">
        <v>234</v>
      </c>
      <c r="B30" s="57">
        <f>SUM(B28:B29)</f>
        <v>463109234</v>
      </c>
      <c r="C30" s="45"/>
      <c r="D30" s="57">
        <f>SUM(D28:D29)</f>
        <v>550721459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463109234</v>
      </c>
      <c r="C35" s="48"/>
      <c r="D35" s="58">
        <f>D30+D33</f>
        <v>550721459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463109234</v>
      </c>
      <c r="D50" s="59">
        <f>D35</f>
        <v>550721459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>
        <v>0</v>
      </c>
      <c r="C55" s="44"/>
      <c r="D55" s="50">
        <v>0</v>
      </c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>
        <v>0</v>
      </c>
      <c r="C62" s="44"/>
      <c r="D62" s="50">
        <v>0</v>
      </c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463109234</v>
      </c>
      <c r="D71" s="60">
        <f>D69+D50</f>
        <v>550721459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7F12A4-7922-4EED-B4BD-3D42968A15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F1F713-C19E-4050-A62C-7E855C0EDD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EA3A3D-44F0-43DE-8D8B-43CC3B10DC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Qemal Luzi</cp:lastModifiedBy>
  <cp:lastPrinted>2016-10-03T09:59:38Z</cp:lastPrinted>
  <dcterms:created xsi:type="dcterms:W3CDTF">2012-01-19T09:31:29Z</dcterms:created>
  <dcterms:modified xsi:type="dcterms:W3CDTF">2022-04-25T13:03:53Z</dcterms:modified>
</cp:coreProperties>
</file>