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mal.luzi\Desktop\Qemali ELKA 2023\Bilanci 2022\Bilanci per dorezim QKB 2022\"/>
    </mc:Choice>
  </mc:AlternateContent>
  <xr:revisionPtr revIDLastSave="0" documentId="13_ncr:1_{7E32B44F-F0E8-49D3-A2EC-C551FFC4E95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<sst xmlns="http://schemas.openxmlformats.org/spreadsheetml/2006/main" count="418" uniqueCount="269">
  <si>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</si>
  <si>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</si>
  <si>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</si>
  <si>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</si>
  <si>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</si>
  <si>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</si>
  <si>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</si>
  <si>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</si>
  <si>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</si>
  <si>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</si>
  <si>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</si>
  <si>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</si>
  <si>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</si>
  <si>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</si>
  <si>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</si>
  <si>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</si>
  <si>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</si>
  <si>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</si>
  <si>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</si>
  <si>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</si>
  <si>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</si>
  <si>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</si>
  <si>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</si>
  <si>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</si>
  <si>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</si>
  <si>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</si>
  <si>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</si>
  <si>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</si>
  <si>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</si>
  <si>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</si>
  <si>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</si>
  <si>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</si>
  <si>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</si>
  <si>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</si>
  <si>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</si>
  <si>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</si>
  <si>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</si>
  <si>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</si>
  <si>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</si>
  <si>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</si>
  <si>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</si>
  <si>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</si>
  <si>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</si>
  <si>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</si>
  <si>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</si>
  <si>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</si>
  <si>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</si>
  <si>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</si>
  <si>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</si>
  <si>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</si>
  <si>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</si>
  <si>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</si>
  <si>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</si>
  <si>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</si>
  <si>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</si>
  <si>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</si>
  <si>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</si>
  <si>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</si>
  <si>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</si>
  <si>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</si>
  <si>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</si>
  <si>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</si>
  <si>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</si>
  <si>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</si>
  <si>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</si>
  <si>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</si>
  <si>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</si>
  <si>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</si>
  <si>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</si>
  <si>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</si>
  <si>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</si>
  <si>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</si>
  <si>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</si>
  <si>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</si>
  <si>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</si>
  <si>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</si>
  <si>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</si>
  <si>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</si>
  <si>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</si>
  <si>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</si>
  <si>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</si>
  <si>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</si>
  <si>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</si>
  <si>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</si>
  <si>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</si>
  <si>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</si>
  <si>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</si>
  <si>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</si>
  <si>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</si>
  <si>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</si>
  <si>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</si>
  <si>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</si>
  <si>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</si>
  <si>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</si>
  <si>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</si>
  <si>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</si>
  <si>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</si>
  <si>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</si>
  <si>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</si>
  <si>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</si>
  <si>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</si>
  <si>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</si>
  <si>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</si>
  <si>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</si>
  <si>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</si>
  <si>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</si>
  <si>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</si>
  <si>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</si>
  <si>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</si>
  <si>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</si>
  <si>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</si>
  <si>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</si>
  <si>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</si>
  <si>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</si>
  <si>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</si>
  <si>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</si>
  <si>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</si>
  <si>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</si>
  <si>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</si>
  <si>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</si>
  <si>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</si>
  <si>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</si>
  <si>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</si>
  <si>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</si>
  <si>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</si>
  <si>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</si>
  <si>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</si>
  <si>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</si>
  <si>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</si>
  <si>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</si>
  <si>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</si>
  <si>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</si>
  <si>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</si>
  <si>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</si>
  <si>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</si>
  <si>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</si>
  <si>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</si>
  <si>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</si>
  <si>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</si>
  <si>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</si>
  <si>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</si>
  <si>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</si>
  <si>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</si>
  <si>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</si>
  <si>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</si>
  <si>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</si>
  <si>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</si>
  <si>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</si>
  <si>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</si>
  <si>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</si>
  <si>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</si>
  <si>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</si>
  <si>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</si>
  <si>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</si>
  <si>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</si>
  <si>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</si>
  <si>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</si>
  <si>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</si>
  <si>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</si>
  <si>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</si>
  <si>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</si>
  <si>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</si>
  <si>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</si>
  <si>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</si>
  <si>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</si>
  <si>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</si>
  <si>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</si>
  <si>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</si>
  <si>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</si>
  <si>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</si>
  <si>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</si>
  <si>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</si>
  <si>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</si>
  <si>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</si>
  <si>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</si>
  <si>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</si>
  <si>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</si>
  <si>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</si>
  <si>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</si>
  <si>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</si>
  <si>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</si>
  <si>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</si>
  <si>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</si>
  <si>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</si>
  <si>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</si>
  <si>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</si>
  <si>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</si>
  <si>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</si>
  <si>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</si>
  <si>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</si>
  <si>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</si>
  <si>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</si>
  <si>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</si>
  <si>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</si>
  <si>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</si>
  <si>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</si>
  <si>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</si>
  <si>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</si>
  <si>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</si>
  <si>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</si>
  <si>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</si>
  <si>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</si>
  <si>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</si>
  <si>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</si>
  <si>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</si>
  <si>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</si>
  <si>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</si>
  <si>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</si>
  <si>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</si>
  <si>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</si>
  <si>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</si>
  <si>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</si>
  <si>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</si>
  <si>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</si>
  <si>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</si>
  <si>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</si>
  <si>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</si>
  <si>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</si>
  <si>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</si>
  <si>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</si>
  <si>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</si>
  <si>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</si>
  <si>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</si>
  <si>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</si>
  <si>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</si>
  <si>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</si>
  <si>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</si>
  <si>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</si>
  <si>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</si>
  <si>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</si>
  <si>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</si>
  <si>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</si>
  <si>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</si>
  <si>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</si>
  <si>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</si>
  <si>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</si>
  <si>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</si>
  <si>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</si>
  <si>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</si>
  <si>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</si>
  <si>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</si>
  <si>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</si>
  <si>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</si>
  <si>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</si>
  <si>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</si>
  <si>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</si>
  <si>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</si>
  <si>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</si>
  <si>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</si>
  <si>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</si>
  <si>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</si>
  <si>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</si>
  <si>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</si>
  <si>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</si>
  <si>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</si>
  <si>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</si>
  <si>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</si>
  <si>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</si>
  <si>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</si>
  <si>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</si>
  <si>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</si>
  <si>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</si>
  <si>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</si>
  <si>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</si>
  <si>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ELKA-SA</t>
  </si>
  <si>
    <t>K03124608J</t>
  </si>
  <si>
    <t>Lek</t>
  </si>
  <si>
    <t>Pasqyra e Performances (sipas natyres)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</si>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</sst>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4" sqref="F24"/>
    </sheetView>
  </sheetViews>
  <sheetFormatPr defaultRowHeight="15"/>
  <cols>
    <col min="1" max="1" width="72.71093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7" t="s">
        <v>267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260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255</v>
      </c>
      <c r="B10" s="58">
        <v>5419131751</v>
      </c>
      <c r="C10" s="40"/>
      <c r="D10" s="58">
        <v>4845580438</v>
      </c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58">
        <v>21569964</v>
      </c>
      <c r="C14" s="40"/>
      <c r="D14" s="58">
        <v>14638889</v>
      </c>
      <c r="E14" s="39"/>
      <c r="F14" s="56" t="s">
        <v>263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226</v>
      </c>
      <c r="B17" s="58">
        <v>18506296</v>
      </c>
      <c r="C17" s="40"/>
      <c r="D17" s="58">
        <v>3775170</v>
      </c>
      <c r="E17" s="39"/>
      <c r="F17" s="34"/>
    </row>
    <row r="18" spans="1:6">
      <c r="A18" s="45" t="s">
        <v>216</v>
      </c>
      <c r="B18" s="58">
        <v>-3527259495</v>
      </c>
      <c r="C18" s="40"/>
      <c r="D18" s="58">
        <v>-3141769131</v>
      </c>
      <c r="E18" s="39"/>
      <c r="F18" s="34"/>
    </row>
    <row r="19" spans="1:6">
      <c r="A19" s="45" t="s">
        <v>227</v>
      </c>
      <c r="B19" s="58">
        <v>-74383612</v>
      </c>
      <c r="C19" s="40"/>
      <c r="D19" s="58">
        <v>-76231705</v>
      </c>
      <c r="E19" s="39"/>
      <c r="F19" s="34"/>
    </row>
    <row r="20" spans="1:6">
      <c r="A20" s="45" t="s">
        <v>228</v>
      </c>
      <c r="B20" s="58">
        <v>-639855639</v>
      </c>
      <c r="C20" s="40"/>
      <c r="D20" s="58">
        <v>-591623672</v>
      </c>
      <c r="E20" s="39"/>
      <c r="F20" s="34"/>
    </row>
    <row r="21" spans="1:6">
      <c r="A21" s="45" t="s">
        <v>229</v>
      </c>
      <c r="B21" s="58">
        <v>-49180287</v>
      </c>
      <c r="C21" s="40"/>
      <c r="D21" s="58">
        <v>-7465075</v>
      </c>
      <c r="E21" s="39"/>
      <c r="F21" s="34"/>
    </row>
    <row r="22" spans="1:6">
      <c r="A22" s="45" t="s">
        <v>230</v>
      </c>
      <c r="B22" s="58">
        <v>-775071386</v>
      </c>
      <c r="C22" s="40"/>
      <c r="D22" s="58">
        <v>-501283820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393457592</v>
      </c>
      <c r="C28" s="40"/>
      <c r="D28" s="50">
        <f>SUM(D10:D22,D24:D27)</f>
        <v>545621094</v>
      </c>
      <c r="E28" s="39"/>
      <c r="F28" s="34"/>
    </row>
    <row r="29" spans="1:6" ht="15" customHeight="1">
      <c r="A29" s="45" t="s">
        <v>26</v>
      </c>
      <c r="B29" s="43">
        <v>-59867808</v>
      </c>
      <c r="C29" s="40"/>
      <c r="D29" s="43">
        <v>-82511860</v>
      </c>
      <c r="E29" s="39"/>
      <c r="F29" s="34"/>
    </row>
    <row r="30" spans="1:6" ht="15" customHeight="1">
      <c r="A30" s="46" t="s">
        <v>234</v>
      </c>
      <c r="B30" s="50">
        <f>SUM(B28:B29)</f>
        <v>333589784</v>
      </c>
      <c r="C30" s="41"/>
      <c r="D30" s="50">
        <f>SUM(D28:D29)</f>
        <v>463109234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333589784</v>
      </c>
      <c r="C35" s="41"/>
      <c r="D35" s="51">
        <f>D30+D33</f>
        <v>463109234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>
        <v>0</v>
      </c>
      <c r="C38" s="40"/>
      <c r="D38" s="43">
        <v>0</v>
      </c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>
        <v>0</v>
      </c>
      <c r="C43" s="40"/>
      <c r="D43" s="43">
        <v>0</v>
      </c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>
        <v>0</v>
      </c>
      <c r="C47" s="40"/>
      <c r="D47" s="43">
        <v>0</v>
      </c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333589784</v>
      </c>
      <c r="D50" s="52">
        <f>D35</f>
        <v>463109234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>
        <v>0</v>
      </c>
      <c r="C55" s="40"/>
      <c r="D55" s="43">
        <v>0</v>
      </c>
    </row>
    <row r="56" spans="1:5">
      <c r="A56" s="45" t="s">
        <v>220</v>
      </c>
      <c r="B56" s="43"/>
      <c r="C56" s="40"/>
      <c r="D56" s="43"/>
    </row>
    <row r="57" spans="1:5">
      <c r="A57" s="57" t="s">
        <v>214</v>
      </c>
      <c r="B57" s="43">
        <v>0</v>
      </c>
      <c r="C57" s="40"/>
      <c r="D57" s="43">
        <v>0</v>
      </c>
    </row>
    <row r="58" spans="1:5">
      <c r="A58" s="45" t="s">
        <v>248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218</v>
      </c>
      <c r="B62" s="43">
        <v>0</v>
      </c>
      <c r="C62" s="40"/>
      <c r="D62" s="43">
        <v>0</v>
      </c>
    </row>
    <row r="63" spans="1:5">
      <c r="A63" s="45" t="s">
        <v>219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333589784</v>
      </c>
      <c r="D71" s="53">
        <f>D69+D50</f>
        <v>463109234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3BE55E-CA15-4E46-9B11-E5F8DEF84A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9CBAA2-AD7F-4FAF-A708-9BA4DFB7954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E821B4-81AD-4D42-91E2-F4E76DE57B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Qemal Luzi</cp:lastModifiedBy>
  <cp:lastPrinted>2016-10-03T09:59:38Z</cp:lastPrinted>
  <dcterms:created xsi:type="dcterms:W3CDTF">2012-01-19T09:31:29Z</dcterms:created>
  <dcterms:modified xsi:type="dcterms:W3CDTF">2023-03-25T10:15:56Z</dcterms:modified>
</cp:coreProperties>
</file>