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01\Amortizime\Alumil Albania\Bilanc tatime\Bilanci Alumil Albania Tatime 2018\Bilanci Tatime 2018\formati qkb\"/>
    </mc:Choice>
  </mc:AlternateContent>
  <xr:revisionPtr revIDLastSave="0" documentId="13_ncr:1_{6E6BF1C3-FFC7-44B8-8888-73ABCD91F357}" xr6:coauthVersionLast="43" xr6:coauthVersionMax="43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8" l="1"/>
  <c r="B27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<sst xmlns="http://schemas.openxmlformats.org/spreadsheetml/2006/main" count="418" uniqueCount="270">
  <si>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</si>
  <si>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</si>
  <si>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</si>
  <si>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</si>
  <si>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</si>
  <si>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</si>
  <si>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</si>
  <si>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</si>
  <si>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</si>
  <si>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</si>
  <si>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</si>
  <si>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</si>
  <si>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</si>
  <si>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</si>
  <si>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</si>
  <si>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</si>
  <si>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</si>
  <si>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</si>
  <si>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</si>
  <si>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</si>
  <si>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</si>
  <si>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</si>
  <si>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</si>
  <si>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</si>
  <si>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</si>
  <si>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</si>
  <si>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</si>
  <si>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</si>
  <si>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</si>
  <si>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</si>
  <si>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</si>
  <si>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</si>
  <si>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</si>
  <si>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</si>
  <si>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</si>
  <si>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</si>
  <si>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</si>
  <si>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</si>
  <si>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</si>
  <si>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</si>
  <si>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</si>
  <si>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</si>
  <si>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</si>
  <si>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</si>
  <si>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</si>
  <si>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</si>
  <si>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</si>
  <si>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</si>
  <si>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</si>
  <si>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</si>
  <si>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</si>
  <si>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</si>
  <si>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</si>
  <si>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</si>
  <si>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</si>
  <si>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</si>
  <si>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</si>
  <si>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</si>
  <si>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</si>
  <si>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</si>
  <si>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</si>
  <si>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</si>
  <si>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</si>
  <si>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</si>
  <si>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</si>
  <si>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</si>
  <si>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</si>
  <si>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</si>
  <si>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</si>
  <si>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</si>
  <si>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</si>
  <si>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</si>
  <si>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</si>
  <si>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</si>
  <si>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</si>
  <si>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</si>
  <si>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</si>
  <si>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</si>
  <si>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</si>
  <si>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</si>
  <si>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</si>
  <si>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</si>
  <si>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</si>
  <si>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</si>
  <si>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</si>
  <si>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</si>
  <si>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</si>
  <si>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</si>
  <si>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</si>
  <si>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</si>
  <si>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</si>
  <si>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</si>
  <si>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</si>
  <si>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</si>
  <si>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</si>
  <si>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</si>
  <si>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</si>
  <si>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</si>
  <si>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</si>
  <si>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</si>
  <si>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</si>
  <si>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</si>
  <si>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</si>
  <si>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</si>
  <si>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</si>
  <si>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</si>
  <si>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</si>
  <si>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</si>
  <si>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</si>
  <si>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</si>
  <si>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</si>
  <si>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</si>
  <si>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</si>
  <si>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</si>
  <si>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</si>
  <si>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</si>
  <si>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</si>
  <si>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</si>
  <si>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</si>
  <si>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</si>
  <si>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</si>
  <si>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</si>
  <si>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</si>
  <si>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</si>
  <si>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</si>
  <si>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</si>
  <si>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</si>
  <si>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</si>
  <si>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</si>
  <si>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</si>
  <si>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</si>
  <si>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</si>
  <si>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</si>
  <si>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</si>
  <si>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</si>
  <si>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</si>
  <si>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</si>
  <si>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</si>
  <si>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</si>
  <si>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</si>
  <si>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</si>
  <si>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</si>
  <si>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</si>
  <si>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</si>
  <si>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</si>
  <si>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</si>
  <si>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</si>
  <si>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</si>
  <si>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</si>
  <si>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</si>
  <si>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</si>
  <si>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</si>
  <si>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</si>
  <si>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</si>
  <si>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</si>
  <si>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</si>
  <si>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</si>
  <si>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</si>
  <si>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</si>
  <si>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</si>
  <si>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</si>
  <si>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</si>
  <si>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</si>
  <si>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</si>
  <si>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</si>
  <si>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</si>
  <si>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</si>
  <si>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</si>
  <si>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</si>
  <si>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</si>
  <si>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</si>
  <si>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</si>
  <si>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</si>
  <si>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</si>
  <si>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</si>
  <si>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</si>
  <si>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</si>
  <si>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</si>
  <si>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</si>
  <si>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</si>
  <si>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</si>
  <si>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</si>
  <si>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</si>
  <si>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</si>
  <si>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</si>
  <si>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</si>
  <si>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</si>
  <si>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</si>
  <si>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</si>
  <si>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</si>
  <si>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</si>
  <si>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</si>
  <si>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</si>
  <si>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</si>
  <si>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</si>
  <si>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</si>
  <si>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</si>
  <si>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</si>
  <si>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</si>
  <si>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</si>
  <si>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</si>
  <si>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</si>
  <si>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</si>
  <si>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</si>
  <si>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</si>
  <si>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</si>
  <si>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</si>
  <si>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</si>
  <si>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</si>
  <si>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</si>
  <si>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</si>
  <si>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</si>
  <si>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</si>
  <si>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</si>
  <si>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</si>
  <si>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</si>
  <si>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</si>
  <si>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</si>
  <si>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</si>
  <si>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</si>
  <si>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</si>
  <si>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</si>
  <si>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</si>
  <si>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</si>
  <si>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</si>
  <si>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</si>
  <si>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</si>
  <si>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</si>
  <si>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</si>
  <si>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</si>
  <si>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</si>
  <si>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</si>
  <si>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</si>
  <si>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</si>
  <si>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</si>
  <si>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</si>
  <si>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</si>
  <si>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</si>
  <si>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</si>
  <si>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</si>
  <si>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</si>
  <si>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</si>
  <si>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</si>
  <si>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</si>
  <si>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</si>
  <si>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</si>
  <si>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</si>
  <si>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</si>
  <si>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</si>
  <si>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</si>
  <si>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</si>
  <si>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</si>
  <si>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</si>
  <si>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</si>
  <si>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</si>
  <si>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</si>
  <si>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</si>
  <si>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</si>
  <si>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</si>
  <si>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</si>
  <si>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</si>
  <si>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</si>
  <si>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</si>
  <si>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</si>
  <si>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</si>
  <si>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</si>
  <si>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</si>
  <si>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</si>
  <si>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 te tjera tatime te shtyra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</si>
  <si>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kursi kembimi , interesat ne hua dhe te tjera nga interesi te ngjashme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</si>
</sst>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6" zoomScaleNormal="100" workbookViewId="0">
      <selection activeCell="H5" activeCellId="1" sqref="D5 H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226</v>
      </c>
    </row>
    <row r="2" spans="1:6">
      <c r="A2" s="42" t="s">
        <v>223</v>
      </c>
    </row>
    <row r="3" spans="1:6">
      <c r="A3" s="42" t="s">
        <v>224</v>
      </c>
    </row>
    <row r="4" spans="1:6">
      <c r="A4" s="42" t="s">
        <v>225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210</v>
      </c>
      <c r="C6" s="37"/>
      <c r="D6" s="37" t="s">
        <v>210</v>
      </c>
      <c r="E6" s="47"/>
      <c r="F6" s="36"/>
    </row>
    <row r="7" spans="1:6">
      <c r="A7" s="40"/>
      <c r="B7" s="37" t="s">
        <v>211</v>
      </c>
      <c r="C7" s="37"/>
      <c r="D7" s="37" t="s">
        <v>212</v>
      </c>
      <c r="E7" s="47"/>
      <c r="F7" s="36"/>
    </row>
    <row r="8" spans="1:6">
      <c r="A8" s="54" t="s">
        <v>228</v>
      </c>
      <c r="B8" s="38"/>
      <c r="C8" s="39"/>
      <c r="D8" s="38"/>
      <c r="E8" s="46"/>
      <c r="F8" s="62" t="s">
        <v>264</v>
      </c>
    </row>
    <row r="9" spans="1:6">
      <c r="A9" s="52" t="s">
        <v>214</v>
      </c>
      <c r="B9" s="38"/>
      <c r="C9" s="39"/>
      <c r="D9" s="38"/>
      <c r="E9" s="43"/>
      <c r="F9" s="36"/>
    </row>
    <row r="10" spans="1:6">
      <c r="A10" s="49" t="s">
        <v>259</v>
      </c>
      <c r="B10" s="50">
        <v>2354904921</v>
      </c>
      <c r="C10" s="44"/>
      <c r="D10" s="50">
        <v>2051854607</v>
      </c>
      <c r="E10" s="43"/>
      <c r="F10" s="63" t="s">
        <v>265</v>
      </c>
    </row>
    <row r="11" spans="1:6">
      <c r="A11" s="49" t="s">
        <v>260</v>
      </c>
      <c r="B11" s="50"/>
      <c r="C11" s="44"/>
      <c r="D11" s="50"/>
      <c r="E11" s="43"/>
      <c r="F11" s="63" t="s">
        <v>266</v>
      </c>
    </row>
    <row r="12" spans="1:6">
      <c r="A12" s="49" t="s">
        <v>261</v>
      </c>
      <c r="B12" s="50"/>
      <c r="C12" s="44"/>
      <c r="D12" s="50"/>
      <c r="E12" s="43"/>
      <c r="F12" s="63" t="s">
        <v>266</v>
      </c>
    </row>
    <row r="13" spans="1:6">
      <c r="A13" s="49" t="s">
        <v>262</v>
      </c>
      <c r="B13" s="50"/>
      <c r="C13" s="44"/>
      <c r="D13" s="50"/>
      <c r="E13" s="43"/>
      <c r="F13" s="63" t="s">
        <v>266</v>
      </c>
    </row>
    <row r="14" spans="1:6">
      <c r="A14" s="49" t="s">
        <v>263</v>
      </c>
      <c r="B14" s="50">
        <v>106948953</v>
      </c>
      <c r="C14" s="44"/>
      <c r="D14" s="50">
        <v>13333772</v>
      </c>
      <c r="E14" s="43"/>
      <c r="F14" s="63" t="s">
        <v>267</v>
      </c>
    </row>
    <row r="15" spans="1:6">
      <c r="A15" s="52" t="s">
        <v>229</v>
      </c>
      <c r="B15" s="50"/>
      <c r="C15" s="44"/>
      <c r="D15" s="50"/>
      <c r="E15" s="43"/>
      <c r="F15" s="36"/>
    </row>
    <row r="16" spans="1:6">
      <c r="A16" s="52" t="s">
        <v>268</v>
      </c>
      <c r="B16" s="50">
        <v>2981762</v>
      </c>
      <c r="C16" s="44"/>
      <c r="D16" s="50">
        <v>1487317</v>
      </c>
      <c r="E16" s="43"/>
      <c r="F16" s="36"/>
    </row>
    <row r="17" spans="1:6">
      <c r="A17" s="52" t="s">
        <v>230</v>
      </c>
      <c r="B17" s="50"/>
      <c r="C17" s="44"/>
      <c r="D17" s="50"/>
      <c r="E17" s="43"/>
      <c r="F17" s="36"/>
    </row>
    <row r="18" spans="1:6">
      <c r="A18" s="52" t="s">
        <v>215</v>
      </c>
      <c r="B18" s="50">
        <v>-1851547476</v>
      </c>
      <c r="C18" s="44"/>
      <c r="D18" s="50">
        <v>-1599305394</v>
      </c>
      <c r="E18" s="43"/>
      <c r="F18" s="36"/>
    </row>
    <row r="19" spans="1:6">
      <c r="A19" s="52" t="s">
        <v>231</v>
      </c>
      <c r="B19" s="50">
        <v>-109511729</v>
      </c>
      <c r="C19" s="44"/>
      <c r="D19" s="50">
        <v>-98434879</v>
      </c>
      <c r="E19" s="43"/>
      <c r="F19" s="36"/>
    </row>
    <row r="20" spans="1:6">
      <c r="A20" s="52" t="s">
        <v>232</v>
      </c>
      <c r="B20" s="50">
        <v>-238963177</v>
      </c>
      <c r="C20" s="44"/>
      <c r="D20" s="50">
        <v>-229906084</v>
      </c>
      <c r="E20" s="43"/>
      <c r="F20" s="36"/>
    </row>
    <row r="21" spans="1:6">
      <c r="A21" s="52" t="s">
        <v>233</v>
      </c>
      <c r="B21" s="50"/>
      <c r="C21" s="44"/>
      <c r="D21" s="50"/>
      <c r="E21" s="43"/>
      <c r="F21" s="36"/>
    </row>
    <row r="22" spans="1:6">
      <c r="A22" s="52" t="s">
        <v>234</v>
      </c>
      <c r="B22" s="50">
        <v>-337969039</v>
      </c>
      <c r="C22" s="44"/>
      <c r="D22" s="50">
        <v>-203727593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235</v>
      </c>
      <c r="B24" s="50"/>
      <c r="C24" s="44"/>
      <c r="D24" s="50"/>
      <c r="E24" s="43"/>
      <c r="F24" s="36"/>
    </row>
    <row r="25" spans="1:6">
      <c r="A25" s="52" t="s">
        <v>236</v>
      </c>
      <c r="B25" s="50"/>
      <c r="C25" s="44"/>
      <c r="D25" s="50"/>
      <c r="E25" s="43"/>
      <c r="F25" s="36"/>
    </row>
    <row r="26" spans="1:6">
      <c r="A26" s="52" t="s">
        <v>237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f>14771711-3567140</f>
        <v>11204571</v>
      </c>
      <c r="C27" s="44"/>
      <c r="D27" s="50">
        <f>4710192-4200018+603439</f>
        <v>1113613</v>
      </c>
      <c r="E27" s="43"/>
      <c r="F27" s="36"/>
    </row>
    <row r="28" spans="1:6" ht="15" customHeight="1">
      <c r="A28" s="53" t="s">
        <v>216</v>
      </c>
      <c r="B28" s="57">
        <f>SUM(B10:B22,B24:B27)</f>
        <v>-61951214</v>
      </c>
      <c r="C28" s="44"/>
      <c r="D28" s="57">
        <f>SUM(D10:D22,D24:D27)</f>
        <v>-63584641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238</v>
      </c>
      <c r="B30" s="57">
        <f>SUM(B28:B29)</f>
        <v>-61951214</v>
      </c>
      <c r="C30" s="45"/>
      <c r="D30" s="57">
        <f>SUM(D28:D29)</f>
        <v>-63584641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239</v>
      </c>
      <c r="B32" s="52"/>
      <c r="C32" s="52"/>
      <c r="D32" s="52"/>
      <c r="E32" s="43"/>
      <c r="F32" s="36"/>
    </row>
    <row r="33" spans="1:6" ht="15" customHeight="1">
      <c r="A33" s="52" t="s">
        <v>240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258</v>
      </c>
      <c r="B35" s="58">
        <f>B30+B33</f>
        <v>-61951214</v>
      </c>
      <c r="C35" s="48"/>
      <c r="D35" s="58">
        <f>D30+D33</f>
        <v>-63584641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241</v>
      </c>
      <c r="B37" s="53"/>
      <c r="C37" s="53"/>
      <c r="D37" s="53"/>
      <c r="E37" s="43"/>
      <c r="F37" s="36"/>
    </row>
    <row r="38" spans="1:6">
      <c r="A38" s="52" t="s">
        <v>242</v>
      </c>
      <c r="B38" s="50"/>
      <c r="C38" s="44"/>
      <c r="D38" s="50"/>
      <c r="E38" s="43"/>
      <c r="F38" s="36"/>
    </row>
    <row r="39" spans="1:6">
      <c r="A39" s="52" t="s">
        <v>243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244</v>
      </c>
      <c r="B41" s="36"/>
      <c r="C41" s="36"/>
      <c r="D41" s="36"/>
      <c r="E41" s="48"/>
      <c r="F41" s="36"/>
    </row>
    <row r="42" spans="1:6">
      <c r="A42" s="52" t="s">
        <v>245</v>
      </c>
      <c r="B42" s="45"/>
      <c r="C42" s="45"/>
      <c r="D42" s="45"/>
      <c r="E42" s="48"/>
      <c r="F42" s="36"/>
    </row>
    <row r="43" spans="1:6">
      <c r="A43" s="55" t="s">
        <v>246</v>
      </c>
      <c r="B43" s="50"/>
      <c r="C43" s="44"/>
      <c r="D43" s="50"/>
      <c r="E43" s="43"/>
      <c r="F43" s="36"/>
    </row>
    <row r="44" spans="1:6">
      <c r="A44" s="55" t="s">
        <v>247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248</v>
      </c>
      <c r="B46" s="36"/>
      <c r="C46" s="36"/>
      <c r="D46" s="36"/>
      <c r="E46" s="48"/>
      <c r="F46" s="36"/>
    </row>
    <row r="47" spans="1:6">
      <c r="A47" s="55" t="s">
        <v>246</v>
      </c>
      <c r="B47" s="50"/>
      <c r="C47" s="44"/>
      <c r="D47" s="50"/>
      <c r="E47" s="36"/>
      <c r="F47" s="36"/>
    </row>
    <row r="48" spans="1:6">
      <c r="A48" s="55" t="s">
        <v>247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249</v>
      </c>
      <c r="B50" s="59">
        <f>B35</f>
        <v>-61951214</v>
      </c>
      <c r="D50" s="59">
        <f>D35</f>
        <v>-63584641</v>
      </c>
    </row>
    <row r="51" spans="1:5">
      <c r="A51" s="53"/>
    </row>
    <row r="52" spans="1:5">
      <c r="A52" s="54" t="s">
        <v>227</v>
      </c>
    </row>
    <row r="53" spans="1:5">
      <c r="A53" s="53"/>
    </row>
    <row r="54" spans="1:5">
      <c r="A54" s="53" t="s">
        <v>250</v>
      </c>
    </row>
    <row r="55" spans="1:5">
      <c r="A55" s="52" t="s">
        <v>251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4" t="s">
        <v>213</v>
      </c>
      <c r="B57" s="50"/>
      <c r="C57" s="44"/>
      <c r="D57" s="50"/>
    </row>
    <row r="58" spans="1:5">
      <c r="A58" s="52" t="s">
        <v>252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253</v>
      </c>
    </row>
    <row r="62" spans="1:5">
      <c r="A62" s="52" t="s">
        <v>218</v>
      </c>
      <c r="B62" s="50"/>
      <c r="C62" s="44"/>
      <c r="D62" s="50"/>
    </row>
    <row r="63" spans="1:5">
      <c r="A63" s="52" t="s">
        <v>219</v>
      </c>
      <c r="B63" s="50"/>
      <c r="C63" s="44"/>
      <c r="D63" s="50"/>
    </row>
    <row r="64" spans="1:5">
      <c r="A64" s="52" t="s">
        <v>254</v>
      </c>
      <c r="B64" s="50"/>
      <c r="C64" s="44"/>
      <c r="D64" s="50"/>
    </row>
    <row r="65" spans="1:4">
      <c r="A65" s="64" t="s">
        <v>213</v>
      </c>
      <c r="B65" s="50"/>
      <c r="C65" s="44"/>
      <c r="D65" s="50"/>
    </row>
    <row r="66" spans="1:4">
      <c r="A66" s="52" t="s">
        <v>255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256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257</v>
      </c>
      <c r="B71" s="60">
        <f>B69+B50</f>
        <v>-61951214</v>
      </c>
      <c r="D71" s="60">
        <f>D69+D50</f>
        <v>-63584641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242</v>
      </c>
      <c r="B74" s="61"/>
      <c r="D74" s="61"/>
    </row>
    <row r="75" spans="1:4">
      <c r="A75" s="52" t="s">
        <v>243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2019-07-05T13:21:59Z</dcterms:modified>
</cp:coreProperties>
</file>