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New Opportunities shpk\Pasqyra Financiare\PF word&amp;excel Viti 2019\PF e Albania\"/>
    </mc:Choice>
  </mc:AlternateContent>
  <xr:revisionPtr revIDLastSave="0" documentId="13_ncr:1_{13C00089-1BC2-4BD0-BBAC-30642F936AD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<sst xmlns="http://schemas.openxmlformats.org/spreadsheetml/2006/main" count="414" uniqueCount="271">
  <si>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</si>
  <si>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</si>
  <si>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</si>
  <si>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</si>
  <si>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</si>
  <si>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</si>
  <si>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</si>
  <si>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</si>
  <si>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</si>
  <si>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</si>
  <si>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</si>
  <si>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</si>
  <si>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</si>
  <si>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</si>
  <si>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</si>
  <si>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</si>
  <si>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</si>
  <si>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</si>
  <si>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</si>
  <si>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</si>
  <si>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</si>
  <si>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</si>
  <si>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</si>
  <si>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</si>
  <si>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</si>
  <si>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</si>
  <si>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</si>
  <si>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</si>
  <si>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</si>
  <si>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</si>
  <si>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</si>
  <si>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</si>
  <si>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</si>
  <si>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</si>
  <si>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</si>
  <si>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</si>
  <si>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</si>
  <si>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</si>
  <si>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</si>
  <si>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</si>
  <si>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</si>
  <si>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</si>
  <si>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</si>
  <si>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</si>
  <si>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</si>
  <si>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</si>
  <si>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</si>
  <si>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</si>
  <si>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</si>
  <si>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</si>
  <si>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</si>
  <si>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</si>
  <si>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</si>
  <si>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</si>
  <si>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</si>
  <si>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</si>
  <si>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</si>
  <si>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</si>
  <si>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</si>
  <si>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</si>
  <si>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</si>
  <si>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</si>
  <si>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</si>
  <si>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</si>
  <si>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</si>
  <si>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</si>
  <si>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</si>
  <si>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</si>
  <si>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</si>
  <si>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</si>
  <si>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</si>
  <si>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</si>
  <si>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</si>
  <si>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</si>
  <si>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</si>
  <si>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</si>
  <si>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</si>
  <si>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</si>
  <si>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</si>
  <si>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</si>
  <si>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</si>
  <si>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</si>
  <si>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</si>
  <si>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</si>
  <si>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</si>
  <si>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</si>
  <si>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</si>
  <si>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</si>
  <si>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</si>
  <si>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</si>
  <si>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</si>
  <si>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</si>
  <si>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</si>
  <si>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</si>
  <si>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</si>
  <si>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</si>
  <si>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</si>
  <si>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</si>
  <si>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</si>
  <si>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</si>
  <si>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</si>
  <si>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</si>
  <si>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</si>
  <si>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</si>
  <si>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</si>
  <si>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</si>
  <si>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</si>
  <si>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</si>
  <si>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</si>
  <si>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</si>
  <si>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</si>
  <si>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</si>
  <si>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</si>
  <si>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</si>
  <si>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</si>
  <si>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</si>
  <si>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</si>
  <si>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</si>
  <si>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</si>
  <si>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</si>
  <si>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</si>
  <si>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</si>
  <si>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</si>
  <si>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</si>
  <si>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</si>
  <si>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</si>
  <si>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</si>
  <si>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</si>
  <si>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</si>
  <si>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</si>
  <si>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</si>
  <si>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</si>
  <si>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</si>
  <si>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</si>
  <si>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</si>
  <si>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</si>
  <si>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</si>
  <si>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</si>
  <si>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</si>
  <si>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</si>
  <si>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</si>
  <si>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</si>
  <si>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</si>
  <si>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</si>
  <si>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</si>
  <si>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</si>
  <si>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</si>
  <si>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</si>
  <si>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</si>
  <si>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</si>
  <si>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</si>
  <si>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</si>
  <si>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</si>
  <si>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</si>
  <si>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</si>
  <si>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</si>
  <si>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</si>
  <si>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</si>
  <si>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</si>
  <si>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</si>
  <si>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</si>
  <si>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</si>
  <si>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</si>
  <si>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</si>
  <si>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</si>
  <si>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</si>
  <si>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</si>
  <si>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</si>
  <si>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</si>
  <si>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</si>
  <si>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</si>
  <si>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</si>
  <si>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</si>
  <si>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</si>
  <si>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</si>
  <si>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</si>
  <si>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</si>
  <si>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</si>
  <si>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</si>
  <si>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</si>
  <si>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</si>
  <si>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</si>
  <si>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</si>
  <si>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</si>
  <si>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</si>
  <si>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</si>
  <si>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</si>
  <si>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</si>
  <si>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</si>
  <si>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</si>
  <si>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</si>
  <si>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</si>
  <si>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</si>
  <si>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</si>
  <si>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</si>
  <si>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</si>
  <si>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</si>
  <si>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</si>
  <si>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</si>
  <si>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</si>
  <si>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</si>
  <si>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</si>
  <si>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</si>
  <si>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</si>
  <si>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</si>
  <si>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</si>
  <si>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</si>
  <si>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</si>
  <si>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</si>
  <si>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</si>
  <si>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</si>
  <si>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</si>
  <si>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</si>
  <si>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</si>
  <si>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</si>
  <si>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</si>
  <si>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</si>
  <si>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</si>
  <si>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</si>
  <si>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</si>
  <si>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</si>
  <si>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</si>
  <si>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</si>
  <si>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</si>
  <si>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</si>
  <si>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</si>
  <si>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</si>
  <si>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</si>
  <si>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</si>
  <si>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</si>
  <si>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</si>
  <si>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</si>
  <si>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</si>
  <si>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</si>
  <si>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</si>
  <si>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</si>
  <si>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</si>
  <si>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</si>
  <si>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</si>
  <si>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</si>
  <si>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</si>
  <si>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</si>
  <si>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</si>
  <si>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</si>
  <si>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</si>
  <si>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</si>
  <si>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</si>
  <si>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</si>
  <si>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</si>
  <si>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</si>
  <si>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</si>
  <si>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</si>
  <si>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</si>
  <si>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</si>
  <si>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</si>
  <si>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</si>
  <si>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</si>
  <si>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</si>
  <si>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</si>
  <si>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</si>
  <si>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</si>
  <si>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</si>
  <si>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</si>
  <si>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</si>
  <si>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</si>
  <si>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</si>
  <si>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</si>
  <si>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</si>
  <si>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</si>
  <si>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L71507037J</t>
  </si>
  <si>
    <t>New Opportunities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</si>
</sst>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H51" sqref="H51"/>
    </sheetView>
  </sheetViews>
  <sheetFormatPr defaultRowHeight="15"/>
  <cols>
    <col min="1" max="1" width="9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9740318</v>
      </c>
      <c r="C10" s="52"/>
      <c r="D10" s="64">
        <v>49224465</v>
      </c>
      <c r="E10" s="51"/>
      <c r="F10" s="82" t="s">
        <v>265</v>
      </c>
    </row>
    <row r="11" spans="1:6">
      <c r="A11" s="63" t="s">
        <v>262</v>
      </c>
      <c r="B11" s="84"/>
      <c r="C11" s="52"/>
      <c r="D11" s="64"/>
      <c r="E11" s="51"/>
      <c r="F11" s="82" t="s">
        <v>266</v>
      </c>
    </row>
    <row r="12" spans="1:6">
      <c r="A12" s="63" t="s">
        <v>263</v>
      </c>
      <c r="B12" s="84"/>
      <c r="C12" s="52"/>
      <c r="D12" s="64"/>
      <c r="E12" s="51"/>
      <c r="F12" s="82" t="s">
        <v>266</v>
      </c>
    </row>
    <row r="13" spans="1:6">
      <c r="A13" s="63" t="s">
        <v>264</v>
      </c>
      <c r="B13" s="84"/>
      <c r="C13" s="52"/>
      <c r="D13" s="64"/>
      <c r="E13" s="51"/>
      <c r="F13" s="82" t="s">
        <v>266</v>
      </c>
    </row>
    <row r="14" spans="1:6">
      <c r="A14" s="63" t="s">
        <v>261</v>
      </c>
      <c r="B14" s="84"/>
      <c r="C14" s="52"/>
      <c r="D14" s="64"/>
      <c r="E14" s="51"/>
      <c r="F14" s="82" t="s">
        <v>267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64">
        <v>-5839459</v>
      </c>
      <c r="C19" s="52"/>
      <c r="D19" s="64">
        <v>-24234000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-1534012</v>
      </c>
      <c r="C22" s="52"/>
      <c r="D22" s="64">
        <v>-2751665</v>
      </c>
      <c r="E22" s="51"/>
      <c r="F22" s="42"/>
    </row>
    <row r="23" spans="1:6">
      <c r="A23" s="63" t="s">
        <v>247</v>
      </c>
      <c r="B23" s="64">
        <v>-256180</v>
      </c>
      <c r="C23" s="52"/>
      <c r="D23" s="64">
        <v>-459531</v>
      </c>
      <c r="E23" s="51"/>
      <c r="F23" s="42"/>
    </row>
    <row r="24" spans="1:6">
      <c r="A24" s="63" t="s">
        <v>249</v>
      </c>
      <c r="B24" s="64"/>
      <c r="C24" s="52"/>
      <c r="D24" s="84"/>
      <c r="E24" s="51"/>
      <c r="F24" s="42"/>
    </row>
    <row r="25" spans="1:6">
      <c r="A25" s="45" t="s">
        <v>220</v>
      </c>
      <c r="B25" s="64"/>
      <c r="C25" s="52"/>
      <c r="D25" s="84"/>
      <c r="E25" s="51"/>
      <c r="F25" s="42"/>
    </row>
    <row r="26" spans="1:6">
      <c r="A26" s="45" t="s">
        <v>235</v>
      </c>
      <c r="B26" s="64">
        <v>-459472</v>
      </c>
      <c r="C26" s="52"/>
      <c r="D26" s="64">
        <v>-201183</v>
      </c>
      <c r="E26" s="51"/>
      <c r="F26" s="42"/>
    </row>
    <row r="27" spans="1:6">
      <c r="A27" s="45" t="s">
        <v>221</v>
      </c>
      <c r="B27" s="64">
        <v>-1299350</v>
      </c>
      <c r="C27" s="52"/>
      <c r="D27" s="64">
        <v>-18325915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-16374</v>
      </c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351845</v>
      </c>
      <c r="C42" s="55"/>
      <c r="D42" s="54">
        <f>SUM(D9:D41)</f>
        <v>3235797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-52777</v>
      </c>
      <c r="C44" s="52"/>
      <c r="D44" s="64">
        <v>-485370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299068</v>
      </c>
      <c r="C47" s="58"/>
      <c r="D47" s="67">
        <f>SUM(D42:D46)</f>
        <v>2750427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299068</v>
      </c>
      <c r="C57" s="77"/>
      <c r="D57" s="76">
        <f>D47+D55</f>
        <v>2750427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B30782-F2DD-4A4F-A2C7-6C9646B15D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9DECC83-533E-466E-A7DE-FDC322D95A4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04C71D5-17E5-41CC-AECB-FCA0AA4B74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2022-05-25T09:36:03Z</dcterms:modified>
</cp:coreProperties>
</file>