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1 LEDI\BILANCI 2021 BERATKONFEKS 2021\qkb\"/>
    </mc:Choice>
  </mc:AlternateContent>
  <xr:revisionPtr revIDLastSave="0" documentId="13_ncr:1_{8A5C144B-0E85-418E-A57D-5E1932DA925F}" xr6:coauthVersionLast="37" xr6:coauthVersionMax="37" xr10:uidLastSave="{00000000-0000-0000-0000-000000000000}"/>
  <bookViews>
    <workbookView xWindow="0" yWindow="0" windowWidth="15600" windowHeight="117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9" i="1"/>
  <c r="C19" i="1"/>
  <c r="C12" i="1"/>
  <c r="C17" i="1" s="1"/>
  <c r="B17" i="1"/>
  <c r="B23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<sst xmlns="http://schemas.openxmlformats.org/spreadsheetml/2006/main" count="27" uniqueCount="26">
  <si>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</si>
  <si>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</si>
  <si>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</si>
  <si>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</si>
  <si>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</si>
  <si>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</si>
  <si>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</si>
  <si>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</si>
  <si>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</si>
  <si>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</si>
  <si>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</si>
  <si>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</si>
  <si>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</si>
  <si>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</si>
  <si>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</si>
  <si>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</si>
  <si>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</si>
  <si>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</si>
  <si>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</si>
  <si>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</si>
  <si>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</si>
  <si>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</si>
  <si>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</si>
  <si>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</si>
  <si>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</si>
  <si>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BERATKONFEKS SHPK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</si>
</sst>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H22" sqref="H22"/>
    </sheetView>
  </sheetViews>
  <sheetFormatPr defaultRowHeight="15" x14ac:dyDescent="0.25"/>
  <cols>
    <col min="1" max="1" width="72.28515625" customWidth="1"/>
    <col min="2" max="2" width="11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25</v>
      </c>
      <c r="B1" s="23">
        <v>2021</v>
      </c>
      <c r="C1" s="23">
        <v>2020</v>
      </c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117725121</v>
      </c>
      <c r="C6" s="4">
        <v>119826036</v>
      </c>
    </row>
    <row r="7" spans="1:14" x14ac:dyDescent="0.25">
      <c r="A7" s="10" t="s">
        <v>18</v>
      </c>
      <c r="B7" s="1">
        <v>1095731</v>
      </c>
      <c r="C7" s="1">
        <v>1360000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-1399267</v>
      </c>
      <c r="C10" s="9">
        <v>-770476</v>
      </c>
    </row>
    <row r="11" spans="1:14" x14ac:dyDescent="0.25">
      <c r="A11" s="10" t="s">
        <v>14</v>
      </c>
      <c r="B11" s="9">
        <v>-9452403</v>
      </c>
      <c r="C11" s="9">
        <v>-8139456</v>
      </c>
    </row>
    <row r="12" spans="1:14" x14ac:dyDescent="0.25">
      <c r="A12" s="10" t="s">
        <v>13</v>
      </c>
      <c r="B12" s="16">
        <f>SUM(B13:B14)</f>
        <v>-85857348</v>
      </c>
      <c r="C12" s="16">
        <f>SUM(C13:C14)</f>
        <v>-70288575</v>
      </c>
    </row>
    <row r="13" spans="1:14" x14ac:dyDescent="0.25">
      <c r="A13" s="15" t="s">
        <v>12</v>
      </c>
      <c r="B13" s="9">
        <v>-74244164</v>
      </c>
      <c r="C13" s="9">
        <v>-60154113</v>
      </c>
    </row>
    <row r="14" spans="1:14" x14ac:dyDescent="0.25">
      <c r="A14" s="15" t="s">
        <v>11</v>
      </c>
      <c r="B14" s="9">
        <v>-11613184</v>
      </c>
      <c r="C14" s="9">
        <v>-10134462</v>
      </c>
    </row>
    <row r="15" spans="1:14" x14ac:dyDescent="0.25">
      <c r="A15" s="10" t="s">
        <v>10</v>
      </c>
      <c r="B15" s="14">
        <v>-4510465</v>
      </c>
      <c r="C15" s="14">
        <v>-4290528</v>
      </c>
    </row>
    <row r="16" spans="1:14" x14ac:dyDescent="0.25">
      <c r="A16" s="10" t="s">
        <v>9</v>
      </c>
      <c r="B16" s="14">
        <v>-8126674</v>
      </c>
      <c r="C16" s="14">
        <v>-20609463</v>
      </c>
    </row>
    <row r="17" spans="1:4" x14ac:dyDescent="0.25">
      <c r="A17" s="11" t="s">
        <v>8</v>
      </c>
      <c r="B17" s="7">
        <f>SUM(B6:B12,B15:B16)</f>
        <v>9474695</v>
      </c>
      <c r="C17" s="7">
        <f t="shared" ref="C17" si="0">SUM(C6:C12,C15:C16)</f>
        <v>17087538</v>
      </c>
      <c r="D17" s="7"/>
    </row>
    <row r="18" spans="1:4" x14ac:dyDescent="0.25">
      <c r="A18" s="8"/>
      <c r="B18" s="13"/>
      <c r="C18" s="13"/>
    </row>
    <row r="19" spans="1:4" x14ac:dyDescent="0.25">
      <c r="A19" s="12" t="s">
        <v>7</v>
      </c>
      <c r="B19" s="11">
        <f>B20+B21+B22</f>
        <v>-1890323</v>
      </c>
      <c r="C19" s="11">
        <f>C20+C21+C22</f>
        <v>-1686373</v>
      </c>
    </row>
    <row r="20" spans="1:4" x14ac:dyDescent="0.25">
      <c r="A20" s="9" t="s">
        <v>6</v>
      </c>
      <c r="B20" s="4"/>
      <c r="C20" s="4">
        <v>242736</v>
      </c>
    </row>
    <row r="21" spans="1:4" x14ac:dyDescent="0.25">
      <c r="A21" s="10" t="s">
        <v>5</v>
      </c>
      <c r="B21" s="9">
        <v>-430341</v>
      </c>
      <c r="C21" s="9">
        <v>121200</v>
      </c>
    </row>
    <row r="22" spans="1:4" x14ac:dyDescent="0.25">
      <c r="A22" s="10" t="s">
        <v>4</v>
      </c>
      <c r="B22" s="9">
        <v>-1459982</v>
      </c>
      <c r="C22" s="9">
        <v>-2050309</v>
      </c>
    </row>
    <row r="23" spans="1:4" x14ac:dyDescent="0.25">
      <c r="A23" s="8" t="s">
        <v>3</v>
      </c>
      <c r="B23" s="7">
        <f>B20+B21+B22</f>
        <v>-1890323</v>
      </c>
      <c r="C23" s="7">
        <f>C20+C21+C22</f>
        <v>-1686373</v>
      </c>
    </row>
    <row r="24" spans="1:4" x14ac:dyDescent="0.25">
      <c r="A24" s="3"/>
      <c r="B24" s="5"/>
      <c r="C24" s="1"/>
    </row>
    <row r="25" spans="1:4" ht="15.75" thickBot="1" x14ac:dyDescent="0.3">
      <c r="A25" s="3" t="s">
        <v>2</v>
      </c>
      <c r="B25" s="6">
        <f>B17+B19</f>
        <v>7584372</v>
      </c>
      <c r="C25" s="6">
        <f>C17+C19</f>
        <v>15401165</v>
      </c>
    </row>
    <row r="26" spans="1:4" x14ac:dyDescent="0.25">
      <c r="A26" s="5" t="s">
        <v>1</v>
      </c>
      <c r="B26" s="4">
        <v>-1250629</v>
      </c>
      <c r="C26" s="4">
        <v>-2443221</v>
      </c>
    </row>
    <row r="27" spans="1:4" ht="15.75" thickBot="1" x14ac:dyDescent="0.3">
      <c r="A27" s="3" t="s">
        <v>0</v>
      </c>
      <c r="B27" s="2">
        <f>B25+B26</f>
        <v>6333743</v>
      </c>
      <c r="C27" s="2">
        <f>C25+C26</f>
        <v>12957944</v>
      </c>
    </row>
    <row r="28" spans="1:4" ht="15.75" thickTop="1" x14ac:dyDescent="0.25">
      <c r="A28" s="1"/>
      <c r="B28" s="1"/>
      <c r="C28" s="1"/>
    </row>
    <row r="29" spans="1:4" x14ac:dyDescent="0.25">
      <c r="A29" s="1"/>
      <c r="B29" s="1"/>
      <c r="C29" s="1"/>
    </row>
    <row r="30" spans="1: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2022-07-25T11:07:57Z</dcterms:modified>
</cp:coreProperties>
</file>