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ASQYRAT FINANCIARE  2022\ALLIANCE\per dorezimin e bilancit 2022\"/>
    </mc:Choice>
  </mc:AlternateContent>
  <bookViews>
    <workbookView xWindow="0" yWindow="0" windowWidth="10485" windowHeight="114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23" i="1"/>
  <c r="C23" i="1"/>
  <c r="B12" i="1" l="1"/>
  <c r="C12" i="1"/>
  <c r="B17" i="1"/>
  <c r="C17" i="1"/>
  <c r="M6" i="1"/>
  <c r="N6" i="1"/>
  <c r="M14" i="1"/>
  <c r="N11" i="1"/>
  <c r="M15" i="1"/>
  <c r="N18" i="1"/>
  <c r="M19" i="1"/>
  <c r="N19" i="1"/>
  <c r="M20" i="1"/>
  <c r="N14" i="1"/>
  <c r="M18" i="1"/>
  <c r="N22" i="1"/>
  <c r="M23" i="1"/>
  <c r="N23" i="1"/>
  <c r="M24" i="1"/>
  <c r="N15" i="1"/>
  <c r="N16" i="1"/>
  <c r="M17" i="1"/>
  <c r="M21" i="1"/>
  <c r="N17" i="1"/>
  <c r="M22" i="1"/>
  <c r="N26" i="1"/>
  <c r="M27" i="1"/>
  <c r="N27" i="1"/>
  <c r="N13" i="1"/>
  <c r="M7" i="1"/>
  <c r="N24" i="1"/>
  <c r="M12" i="1"/>
  <c r="M10" i="1"/>
  <c r="N7" i="1"/>
  <c r="M16" i="1"/>
  <c r="M25" i="1"/>
  <c r="N21" i="1"/>
  <c r="M26" i="1"/>
  <c r="M9" i="1"/>
  <c r="N9" i="1"/>
  <c r="N10" i="1"/>
  <c r="N20" i="1"/>
  <c r="N25" i="1"/>
  <c r="N8" i="1"/>
  <c r="N12" i="1"/>
  <c r="M11" i="1"/>
  <c r="M8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<sst xmlns="http://schemas.openxmlformats.org/spreadsheetml/2006/main" count="28" uniqueCount="27">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</sst>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5" borderId="0" xfId="0" applyNumberFormat="1" applyFont="1" applyFill="1" applyBorder="1" applyAlignment="1" applyProtection="1">
      <alignment wrapText="1"/>
    </xf>
    <xf numFmtId="3" fontId="11" fillId="0" borderId="0" xfId="0" applyNumberFormat="1" applyFont="1" applyFill="1" applyBorder="1" applyAlignment="1" applyProtection="1">
      <alignment wrapText="1"/>
    </xf>
    <xf numFmtId="3" fontId="12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1" sqref="A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4">
        <v>12376264</v>
      </c>
      <c r="C6" s="24">
        <v>8088963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4">
        <v>0</v>
      </c>
      <c r="C7" s="24">
        <v>1210545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4">
        <v>-5520713</v>
      </c>
      <c r="C10" s="24">
        <v>-4428327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-3055961</v>
      </c>
      <c r="C12" s="16">
        <f>SUM(C13:C14)</f>
        <v>-1601685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4">
        <v>-2618647</v>
      </c>
      <c r="C13" s="24">
        <v>-1329550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4">
        <v>-437314</v>
      </c>
      <c r="C14" s="24">
        <v>-272135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5">
        <v>-5258424</v>
      </c>
      <c r="C16" s="25">
        <v>-4374974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-1458834</v>
      </c>
      <c r="C17" s="7">
        <f>SUM(C6:C12,C15:C16)</f>
        <v>-1105478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3">
        <v>18</v>
      </c>
      <c r="C22" s="23">
        <v>1111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18</v>
      </c>
      <c r="C23" s="7">
        <f>SUM(C22)</f>
        <v>1111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-1458816</v>
      </c>
      <c r="C25" s="6">
        <f>C17+C23</f>
        <v>-1104367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-1458816</v>
      </c>
      <c r="C27" s="2">
        <f>SUM(C25:C26)</f>
        <v>-1104367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2023-07-04T08:24:57Z</dcterms:modified>
</cp:coreProperties>
</file>