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49c13fa57bbba6c6/Documents/Documents/plan consult/BILANC 2022/"/>
    </mc:Choice>
  </mc:AlternateContent>
  <xr:revisionPtr revIDLastSave="15" documentId="11_45C5423D008912ED987F73FC796A73FC91A1D28C" xr6:coauthVersionLast="47" xr6:coauthVersionMax="47" xr10:uidLastSave="{F67B5794-DE2C-4600-8FBE-82C266B828FD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2" i="1" l="1"/>
  <c r="B17" i="1" s="1"/>
  <c r="B23" i="1" l="1"/>
  <c r="B25" i="1" l="1"/>
  <c r="M10" i="1"/>
  <c r="M21" i="1"/>
  <c r="N8" i="1"/>
  <c r="M11" i="1"/>
  <c r="N23" i="1"/>
  <c r="M6" i="1"/>
  <c r="N25" i="1"/>
  <c r="N20" i="1"/>
  <c r="N7" i="1"/>
  <c r="N21" i="1"/>
  <c r="M16" i="1"/>
  <c r="M20" i="1"/>
  <c r="M14" i="1"/>
  <c r="N14" i="1"/>
  <c r="N22" i="1"/>
  <c r="N17" i="1"/>
  <c r="N26" i="1"/>
  <c r="M24" i="1"/>
  <c r="N18" i="1"/>
  <c r="M23" i="1"/>
  <c r="N10" i="1"/>
  <c r="M25" i="1"/>
  <c r="N11" i="1"/>
  <c r="M12" i="1"/>
  <c r="N27" i="1"/>
  <c r="N13" i="1"/>
  <c r="M7" i="1"/>
  <c r="M19" i="1"/>
  <c r="M13" i="1"/>
  <c r="M9" i="1"/>
  <c r="N19" i="1"/>
  <c r="N24" i="1"/>
  <c r="N15" i="1"/>
  <c r="M8" i="1"/>
  <c r="M17" i="1"/>
  <c r="N6" i="1"/>
  <c r="N16" i="1"/>
  <c r="M22" i="1"/>
  <c r="N9" i="1"/>
  <c r="M18" i="1"/>
  <c r="M27" i="1"/>
  <c r="M15" i="1"/>
  <c r="N12" i="1"/>
  <c r="M26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<sst xmlns="http://schemas.openxmlformats.org/spreadsheetml/2006/main" count="28" uniqueCount="27">
  <si>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</si>
  <si>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</si>
  <si>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</si>
  <si>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</si>
  <si>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</si>
  <si>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</si>
  <si>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</si>
  <si>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</si>
  <si>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</si>
  <si>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</si>
  <si>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</si>
  <si>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</si>
  <si>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</si>
  <si>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</si>
  <si>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</si>
  <si>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</si>
  <si>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</si>
  <si>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</si>
  <si>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</si>
  <si>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</si>
  <si>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</si>
  <si>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</si>
  <si>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</si>
  <si>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</si>
  <si>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</si>
  <si>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2021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</si>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</sst>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165" fontId="11" fillId="0" borderId="0" xfId="1" applyNumberFormat="1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6" sqref="F26"/>
    </sheetView>
  </sheetViews>
  <sheetFormatPr defaultRowHeight="14.4" x14ac:dyDescent="0.3"/>
  <cols>
    <col min="1" max="1" width="60.6640625" customWidth="1"/>
    <col min="2" max="2" width="15.5546875" style="14" customWidth="1"/>
    <col min="3" max="3" width="16" style="14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0" t="s">
        <v>23</v>
      </c>
    </row>
    <row r="2" spans="1:14" ht="15" customHeight="1" x14ac:dyDescent="0.3">
      <c r="A2" s="12" t="s">
        <v>22</v>
      </c>
      <c r="B2" s="15" t="s">
        <v>21</v>
      </c>
      <c r="C2" s="15" t="s">
        <v>21</v>
      </c>
    </row>
    <row r="3" spans="1:14" ht="15" customHeight="1" x14ac:dyDescent="0.3">
      <c r="A3" s="13"/>
      <c r="B3" s="15" t="s">
        <v>26</v>
      </c>
      <c r="C3" s="15" t="s">
        <v>25</v>
      </c>
    </row>
    <row r="4" spans="1:14" x14ac:dyDescent="0.3">
      <c r="A4" s="9" t="s">
        <v>20</v>
      </c>
    </row>
    <row r="5" spans="1:14" x14ac:dyDescent="0.3">
      <c r="B5" s="16"/>
    </row>
    <row r="6" spans="1:14" x14ac:dyDescent="0.3">
      <c r="A6" s="5" t="s">
        <v>19</v>
      </c>
      <c r="B6" s="11">
        <v>676653</v>
      </c>
      <c r="C6" s="11">
        <v>4606394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18</v>
      </c>
      <c r="B7" s="1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5" t="s">
        <v>15</v>
      </c>
      <c r="B10" s="11">
        <v>0</v>
      </c>
      <c r="C10" s="11">
        <v>-1500000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5" t="s">
        <v>14</v>
      </c>
      <c r="B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5" t="s">
        <v>13</v>
      </c>
      <c r="B12" s="18">
        <f>SUM(B13:B14)</f>
        <v>-1364603</v>
      </c>
      <c r="C12" s="18">
        <v>-1310334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8" t="s">
        <v>12</v>
      </c>
      <c r="B13" s="11">
        <v>-1180249</v>
      </c>
      <c r="C13" s="11">
        <v>-1133316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8" t="s">
        <v>11</v>
      </c>
      <c r="B14" s="11">
        <v>-184354</v>
      </c>
      <c r="C14" s="11">
        <v>-177018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5" t="s">
        <v>10</v>
      </c>
      <c r="B15" s="11">
        <v>0</v>
      </c>
      <c r="C15" s="1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5" t="s">
        <v>9</v>
      </c>
      <c r="B16" s="11">
        <f>-497515-2565-5880-30000-34540</f>
        <v>-570500</v>
      </c>
      <c r="C16" s="11">
        <v>-392374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6" t="s">
        <v>8</v>
      </c>
      <c r="B17" s="19">
        <f>SUM(B6:B12,B15:B16)</f>
        <v>-1258450</v>
      </c>
      <c r="C17" s="19">
        <v>1403686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3">
      <c r="A19" s="7" t="s">
        <v>7</v>
      </c>
      <c r="B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4" t="s">
        <v>6</v>
      </c>
      <c r="B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5" t="s">
        <v>5</v>
      </c>
      <c r="B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5" t="s">
        <v>4</v>
      </c>
      <c r="B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3" t="s">
        <v>3</v>
      </c>
      <c r="B23" s="19">
        <f>SUM(B20:B22)</f>
        <v>0</v>
      </c>
      <c r="C23" s="19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22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3">
        <f>B17</f>
        <v>-1258450</v>
      </c>
      <c r="C25" s="23">
        <v>1403686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1">
        <v>0</v>
      </c>
      <c r="C26" s="1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4">
        <f>B25+B26</f>
        <v>-1258450</v>
      </c>
      <c r="C27" s="24">
        <v>1403686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cp:lastPrinted>2021-02-13T19:44:27Z</cp:lastPrinted>
  <dcterms:created xsi:type="dcterms:W3CDTF">2018-06-20T15:30:23Z</dcterms:created>
  <dcterms:modified xsi:type="dcterms:W3CDTF">2023-07-10T11:22:52Z</dcterms:modified>
</cp:coreProperties>
</file>