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42\scan\Viti 2022\Resort VITI 2022\Qkb Resort 2022\"/>
    </mc:Choice>
  </mc:AlternateContent>
  <bookViews>
    <workbookView xWindow="0" yWindow="0" windowWidth="24000" windowHeight="96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7" i="18" l="1"/>
  <c r="B55" i="18" l="1"/>
  <c r="B42" i="18" l="1"/>
  <c r="B47" i="18" s="1"/>
  <c r="D55" i="18" l="1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<sst xmlns="http://schemas.openxmlformats.org/spreadsheetml/2006/main" count="414" uniqueCount="270">
  <si>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</si>
  <si>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</si>
  <si>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</si>
  <si>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</si>
  <si>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</si>
  <si>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</si>
  <si>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</si>
  <si>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</si>
  <si>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</si>
  <si>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</si>
  <si>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</si>
  <si>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</si>
  <si>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</si>
  <si>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</si>
  <si>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</si>
  <si>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</si>
  <si>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</si>
  <si>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</si>
  <si>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</si>
  <si>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</si>
  <si>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</si>
  <si>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</si>
  <si>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</si>
  <si>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</si>
  <si>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</si>
  <si>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</si>
  <si>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</si>
  <si>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</si>
  <si>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</si>
  <si>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</si>
  <si>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</si>
  <si>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</si>
  <si>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</si>
  <si>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</si>
  <si>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</si>
  <si>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</si>
  <si>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</si>
  <si>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</si>
  <si>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</si>
  <si>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</si>
  <si>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</si>
  <si>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</si>
  <si>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</si>
  <si>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</si>
  <si>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</si>
  <si>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</si>
  <si>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</si>
  <si>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</si>
  <si>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</si>
  <si>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</si>
  <si>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</si>
  <si>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</si>
  <si>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</si>
  <si>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</si>
  <si>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</si>
  <si>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</si>
  <si>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</si>
  <si>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</si>
  <si>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</si>
  <si>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</si>
  <si>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</si>
  <si>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</si>
  <si>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</si>
  <si>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</si>
  <si>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</si>
  <si>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</si>
  <si>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</si>
  <si>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</si>
  <si>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</si>
  <si>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</si>
  <si>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</si>
  <si>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</si>
  <si>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</si>
  <si>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</si>
  <si>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</si>
  <si>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</si>
  <si>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</si>
  <si>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</si>
  <si>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</si>
  <si>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</si>
  <si>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</si>
  <si>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</si>
  <si>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</si>
  <si>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</si>
  <si>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</si>
  <si>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</si>
  <si>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</si>
  <si>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</si>
  <si>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</si>
  <si>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</si>
  <si>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</si>
  <si>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</si>
  <si>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</si>
  <si>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</si>
  <si>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</si>
  <si>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</si>
  <si>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</si>
  <si>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</si>
  <si>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</si>
  <si>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</si>
  <si>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</si>
  <si>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</si>
  <si>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</si>
  <si>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</si>
  <si>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</si>
  <si>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</si>
  <si>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</si>
  <si>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</si>
  <si>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</si>
  <si>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</si>
  <si>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</si>
  <si>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</si>
  <si>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</si>
  <si>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</si>
  <si>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</si>
  <si>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</si>
  <si>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</si>
  <si>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</si>
  <si>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</si>
  <si>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</si>
  <si>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</si>
  <si>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</si>
  <si>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</si>
  <si>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</si>
  <si>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</si>
  <si>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</si>
  <si>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</si>
  <si>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</si>
  <si>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</si>
  <si>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</si>
  <si>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</si>
  <si>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</si>
  <si>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</si>
  <si>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</si>
  <si>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</si>
  <si>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</si>
  <si>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</si>
  <si>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</si>
  <si>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</si>
  <si>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</si>
  <si>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</si>
  <si>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</si>
  <si>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</si>
  <si>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</si>
  <si>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</si>
  <si>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</si>
  <si>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</si>
  <si>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</si>
  <si>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</si>
  <si>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</si>
  <si>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</si>
  <si>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</si>
  <si>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</si>
  <si>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</si>
  <si>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</si>
  <si>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</si>
  <si>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</si>
  <si>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</si>
  <si>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</si>
  <si>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</si>
  <si>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</si>
  <si>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</si>
  <si>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</si>
  <si>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</si>
  <si>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</si>
  <si>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</si>
  <si>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</si>
  <si>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</si>
  <si>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</si>
  <si>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</si>
  <si>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</si>
  <si>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</si>
  <si>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</si>
  <si>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</si>
  <si>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</si>
  <si>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</si>
  <si>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</si>
  <si>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</si>
  <si>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</si>
  <si>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</si>
  <si>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</si>
  <si>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</si>
  <si>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</si>
  <si>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</si>
  <si>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</si>
  <si>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</si>
  <si>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</si>
  <si>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</si>
  <si>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</si>
  <si>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</si>
  <si>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</si>
  <si>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</si>
  <si>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</si>
  <si>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</si>
  <si>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</si>
  <si>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</si>
  <si>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</si>
  <si>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</si>
  <si>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</si>
  <si>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</si>
  <si>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</si>
  <si>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</si>
  <si>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</si>
  <si>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</si>
  <si>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</si>
  <si>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</si>
  <si>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</si>
  <si>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</si>
  <si>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</si>
  <si>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</si>
  <si>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</si>
  <si>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</si>
  <si>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</si>
  <si>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</si>
  <si>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</si>
  <si>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</si>
  <si>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</si>
  <si>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</si>
  <si>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</si>
  <si>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</si>
  <si>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</si>
  <si>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</si>
  <si>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</si>
  <si>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</si>
  <si>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</si>
  <si>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</si>
  <si>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</si>
  <si>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</si>
  <si>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</si>
  <si>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</si>
  <si>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</si>
  <si>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</si>
  <si>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</si>
  <si>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</si>
  <si>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</si>
  <si>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</si>
  <si>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</si>
  <si>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</si>
  <si>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</si>
  <si>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</si>
  <si>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</si>
  <si>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</si>
  <si>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</si>
  <si>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</si>
  <si>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</si>
  <si>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</si>
  <si>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</si>
  <si>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</si>
  <si>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</si>
  <si>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</si>
  <si>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</si>
  <si>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</si>
  <si>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</si>
  <si>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</si>
  <si>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</si>
  <si>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</si>
  <si>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</si>
  <si>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</si>
  <si>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</si>
  <si>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</si>
  <si>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</si>
  <si>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</si>
  <si>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</si>
  <si>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</si>
  <si>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</si>
  <si>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</si>
  <si>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</si>
  <si>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Shpenzime te panjohura per efekt fiskal</t>
  </si>
  <si>
    <t>Rafaelo Resort Shpk</t>
  </si>
  <si>
    <t>NIPT L88008503O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</si>
</sst>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47" sqref="B47: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  <c r="F1" s="42"/>
    </row>
    <row r="2" spans="1:6">
      <c r="A2" s="50" t="s">
        <v>268</v>
      </c>
      <c r="F2" s="42"/>
    </row>
    <row r="3" spans="1:6">
      <c r="A3" s="50" t="s">
        <v>269</v>
      </c>
      <c r="F3" s="42"/>
    </row>
    <row r="4" spans="1:6">
      <c r="A4" s="50" t="s">
        <v>238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1433562119</v>
      </c>
      <c r="C10" s="52"/>
      <c r="D10" s="64">
        <v>562951449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>
        <v>0</v>
      </c>
      <c r="C14" s="52"/>
      <c r="D14" s="64">
        <v>233804</v>
      </c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-408886361</v>
      </c>
      <c r="C19" s="52"/>
      <c r="D19" s="64">
        <v>-149551451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-111717520</v>
      </c>
      <c r="C22" s="52"/>
      <c r="D22" s="64">
        <v>-75783048</v>
      </c>
      <c r="E22" s="51"/>
      <c r="F22" s="42"/>
    </row>
    <row r="23" spans="1:6">
      <c r="A23" s="63" t="s">
        <v>245</v>
      </c>
      <c r="B23" s="64">
        <v>-18660337</v>
      </c>
      <c r="C23" s="52"/>
      <c r="D23" s="64">
        <v>-12652067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-123590184</v>
      </c>
      <c r="C25" s="52"/>
      <c r="D25" s="64">
        <v>-108303739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-204262801</v>
      </c>
      <c r="C27" s="52"/>
      <c r="D27" s="64">
        <v>-136942424</v>
      </c>
      <c r="E27" s="51"/>
      <c r="F27" s="84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-2901784</v>
      </c>
      <c r="C37" s="52"/>
      <c r="D37" s="64">
        <v>-2887419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-1560179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267</v>
      </c>
      <c r="B41" s="64">
        <v>184540</v>
      </c>
      <c r="C41" s="52"/>
      <c r="D41" s="64">
        <v>656555</v>
      </c>
      <c r="E41" s="51"/>
      <c r="F41" s="42"/>
    </row>
    <row r="42" spans="1:6">
      <c r="A42" s="45" t="s">
        <v>224</v>
      </c>
      <c r="B42" s="54">
        <f>SUM(B9:B41)</f>
        <v>562167493</v>
      </c>
      <c r="C42" s="55"/>
      <c r="D42" s="54">
        <f>SUM(D9:D41)</f>
        <v>77721660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-84325124</v>
      </c>
      <c r="C44" s="52"/>
      <c r="D44" s="64">
        <v>-11658249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267</v>
      </c>
      <c r="B46" s="64">
        <v>-184540</v>
      </c>
      <c r="C46" s="52"/>
      <c r="D46" s="64">
        <v>-656555</v>
      </c>
      <c r="E46" s="51"/>
      <c r="F46" s="42"/>
    </row>
    <row r="47" spans="1:6">
      <c r="A47" s="45" t="s">
        <v>239</v>
      </c>
      <c r="B47" s="67">
        <f>SUM(B42:B46)</f>
        <v>477657829</v>
      </c>
      <c r="C47" s="58"/>
      <c r="D47" s="67">
        <f>SUM(D42:D46)</f>
        <v>65406856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4"/>
      <c r="C54" s="52"/>
      <c r="D54" s="64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477657829</v>
      </c>
      <c r="C57" s="77"/>
      <c r="D57" s="76">
        <f>D47+D55</f>
        <v>65406856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2023-07-10T12:09:50Z</dcterms:modified>
</cp:coreProperties>
</file>