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<sst xmlns="http://schemas.openxmlformats.org/spreadsheetml/2006/main" count="27">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</sst>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31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9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22" borderId="4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0" fillId="0" borderId="0" xfId="0" applyNumberFormat="1"/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5"/>
  <sheetViews>
    <sheetView tabSelected="1" topLeftCell="A16" workbookViewId="0">
      <selection activeCell="G29" sqref="G28:G29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3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15969912</v>
      </c>
      <c r="C6" s="5">
        <v>19622168</v>
      </c>
      <c r="L6">
        <v>1</v>
      </c>
      <c r="M6" t="e">
        <f ca="1">CONCATENATE("PR-",PullFirstLetters(SUBSTITUTE(SUBSTITUTE(SUBSTITUTE(SUBSTITUTE(SUBSTITUTE(A6,"/",""),":",""),"(",""),")",""),",","")),"-")&amp;TEXT(L6,"000")</f>
        <v>#NAME?</v>
      </c>
      <c r="N6" t="e">
        <f ca="1"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L7">
        <v>2</v>
      </c>
      <c r="M7" t="e">
        <f ca="1">CONCATENATE("PR-",PullFirstLetters(SUBSTITUTE(SUBSTITUTE(SUBSTITUTE(SUBSTITUTE(SUBSTITUTE(A7,"/",""),":",""),"(",""),")",""),",","")),"-")&amp;TEXT(L7,"000")</f>
        <v>#NAME?</v>
      </c>
      <c r="N7" t="e">
        <f ca="1"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/>
      <c r="C8" s="5"/>
      <c r="L8">
        <v>3</v>
      </c>
      <c r="M8" t="e">
        <f ca="1">CONCATENATE("PR-",PullFirstLetters(SUBSTITUTE(SUBSTITUTE(SUBSTITUTE(SUBSTITUTE(SUBSTITUTE(A8,"/",""),":",""),"(",""),")",""),",","")),"-")&amp;TEXT(L8,"000")</f>
        <v>#NAME?</v>
      </c>
      <c r="N8" t="e">
        <f ca="1"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/>
      <c r="C9" s="5"/>
      <c r="L9">
        <v>4</v>
      </c>
      <c r="M9" t="e">
        <f ca="1">CONCATENATE("PR-",PullFirstLetters(SUBSTITUTE(SUBSTITUTE(SUBSTITUTE(SUBSTITUTE(SUBSTITUTE(A9,"/",""),":",""),"(",""),")",""),",","")),"-")&amp;TEXT(L9,"000")</f>
        <v>#NAME?</v>
      </c>
      <c r="N9" t="e">
        <f ca="1"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/>
      <c r="C10" s="5"/>
      <c r="L10">
        <v>5</v>
      </c>
      <c r="M10" t="e">
        <f ca="1">CONCATENATE("PR-",PullFirstLetters(SUBSTITUTE(SUBSTITUTE(SUBSTITUTE(SUBSTITUTE(SUBSTITUTE(A10,"/",""),":",""),"(",""),")",""),",","")),"-")&amp;TEXT(L10,"000")</f>
        <v>#NAME?</v>
      </c>
      <c r="N10" t="e">
        <f ca="1"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9"/>
      <c r="C11" s="5"/>
      <c r="L11">
        <v>6</v>
      </c>
      <c r="M11" t="e">
        <f ca="1">CONCATENATE("PR-",PullFirstLetters(SUBSTITUTE(SUBSTITUTE(SUBSTITUTE(SUBSTITUTE(SUBSTITUTE(A11,"/",""),":",""),"(",""),")",""),",","")),"-")&amp;TEXT(L11,"000")</f>
        <v>#NAME?</v>
      </c>
      <c r="N11" t="e">
        <f ca="1"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0">
        <f>SUM(B13:B14)</f>
        <v>-6732137</v>
      </c>
      <c r="C12" s="10">
        <f>SUM(C13:C14)</f>
        <v>-6660525</v>
      </c>
      <c r="L12">
        <v>7</v>
      </c>
      <c r="M12" t="e">
        <f ca="1">CONCATENATE("PR-",PullFirstLetters(SUBSTITUTE(SUBSTITUTE(SUBSTITUTE(SUBSTITUTE(SUBSTITUTE(A12,"/",""),":",""),"(",""),")",""),",","")),"-")&amp;TEXT(L12,"000")</f>
        <v>#NAME?</v>
      </c>
      <c r="N12" t="e">
        <f ca="1">CONCATENATE("PPA-",PullFirstLetters(SUBSTITUTE(SUBSTITUTE(SUBSTITUTE(SUBSTITUTE(SUBSTITUTE(A12,"/",""),":",""),"(",""),")",""),",","")),"-")&amp;TEXT(L12,"000")</f>
        <v>#NAME?</v>
      </c>
    </row>
    <row r="13" spans="1:14">
      <c r="A13" s="11" t="s">
        <v>14</v>
      </c>
      <c r="B13" s="9">
        <v>-5768792</v>
      </c>
      <c r="C13" s="5">
        <v>-5708347</v>
      </c>
      <c r="L13">
        <v>8</v>
      </c>
      <c r="M13" t="e">
        <f ca="1">CONCATENATE("PR-",PullFirstLetters(SUBSTITUTE(SUBSTITUTE(SUBSTITUTE(SUBSTITUTE(SUBSTITUTE(A13,"/",""),":",""),"(",""),")",""),",","")),"-")&amp;TEXT(L13,"000")</f>
        <v>#NAME?</v>
      </c>
      <c r="N13" t="e">
        <f ca="1">CONCATENATE("PPA-",PullFirstLetters(SUBSTITUTE(SUBSTITUTE(SUBSTITUTE(SUBSTITUTE(SUBSTITUTE(A13,"/",""),":",""),"(",""),")",""),",","")),"-")&amp;TEXT(L13,"000")</f>
        <v>#NAME?</v>
      </c>
    </row>
    <row r="14" spans="1:14">
      <c r="A14" s="11" t="s">
        <v>15</v>
      </c>
      <c r="B14" s="9">
        <v>-963345</v>
      </c>
      <c r="C14" s="5">
        <v>-952178</v>
      </c>
      <c r="L14">
        <v>9</v>
      </c>
      <c r="M14" t="e">
        <f ca="1">CONCATENATE("PR-",PullFirstLetters(SUBSTITUTE(SUBSTITUTE(SUBSTITUTE(SUBSTITUTE(SUBSTITUTE(A14,"/",""),":",""),"(",""),")",""),",","")),"-")&amp;TEXT(L14,"000")</f>
        <v>#NAME?</v>
      </c>
      <c r="N14" t="e">
        <f ca="1"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2">
        <v>0</v>
      </c>
      <c r="C15" s="5">
        <v>-685380</v>
      </c>
      <c r="L15">
        <v>10</v>
      </c>
      <c r="M15" t="e">
        <f ca="1">CONCATENATE("PR-",PullFirstLetters(SUBSTITUTE(SUBSTITUTE(SUBSTITUTE(SUBSTITUTE(SUBSTITUTE(A15,"/",""),":",""),"(",""),")",""),",","")),"-")&amp;TEXT(L15,"000")</f>
        <v>#NAME?</v>
      </c>
      <c r="N15" t="e">
        <f ca="1"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2">
        <v>-8413577</v>
      </c>
      <c r="C16" s="5">
        <v>-10369255</v>
      </c>
      <c r="L16">
        <v>11</v>
      </c>
      <c r="M16" t="e">
        <f ca="1">CONCATENATE("PR-",PullFirstLetters(SUBSTITUTE(SUBSTITUTE(SUBSTITUTE(SUBSTITUTE(SUBSTITUTE(A16,"/",""),":",""),"(",""),")",""),",","")),"-")&amp;TEXT(L16,"000")</f>
        <v>#NAME?</v>
      </c>
      <c r="N16" t="e">
        <f ca="1">CONCATENATE("PPA-",PullFirstLetters(SUBSTITUTE(SUBSTITUTE(SUBSTITUTE(SUBSTITUTE(SUBSTITUTE(A16,"/",""),":",""),"(",""),")",""),",","")),"-")&amp;TEXT(L16,"000")</f>
        <v>#NAME?</v>
      </c>
    </row>
    <row r="17" spans="1:14">
      <c r="A17" s="13" t="s">
        <v>18</v>
      </c>
      <c r="B17" s="14">
        <f>SUM(B6:B12,B15:B16)</f>
        <v>824198</v>
      </c>
      <c r="C17" s="14">
        <f>SUM(C6:C12,C15:C16)</f>
        <v>1907008</v>
      </c>
      <c r="L17">
        <v>12</v>
      </c>
      <c r="M17" t="e">
        <f ca="1">CONCATENATE("PR-",PullFirstLetters(SUBSTITUTE(SUBSTITUTE(SUBSTITUTE(SUBSTITUTE(SUBSTITUTE(A17,"/",""),":",""),"(",""),")",""),",","")),"-")&amp;TEXT(L17,"000")</f>
        <v>#NAME?</v>
      </c>
      <c r="N17" t="e">
        <f ca="1">CONCATENATE("PPA-",PullFirstLetters(SUBSTITUTE(SUBSTITUTE(SUBSTITUTE(SUBSTITUTE(SUBSTITUTE(A17,"/",""),":",""),"(",""),")",""),",","")),"-")&amp;TEXT(L17,"000")</f>
        <v>#NAME?</v>
      </c>
    </row>
    <row r="18" spans="1:14">
      <c r="A18" s="15"/>
      <c r="B18" s="16"/>
      <c r="C18" s="16"/>
      <c r="M18" t="e">
        <f ca="1">CONCATENATE("PR-",PullFirstLetters(SUBSTITUTE(SUBSTITUTE(SUBSTITUTE(SUBSTITUTE(SUBSTITUTE(A18,"/",""),":",""),"(",""),")",""),",","")),"-")&amp;TEXT(L18,"000")</f>
        <v>#NAME?</v>
      </c>
      <c r="N18" t="e">
        <f ca="1">CONCATENATE("PPA-",PullFirstLetters(SUBSTITUTE(SUBSTITUTE(SUBSTITUTE(SUBSTITUTE(SUBSTITUTE(A18,"/",""),":",""),"(",""),")",""),",","")),"-")&amp;TEXT(L18,"000")</f>
        <v>#NAME?</v>
      </c>
    </row>
    <row r="19" spans="1:14">
      <c r="A19" s="17" t="s">
        <v>19</v>
      </c>
      <c r="B19" s="13">
        <v>0</v>
      </c>
      <c r="C19" s="5">
        <v>0</v>
      </c>
      <c r="L19">
        <v>13</v>
      </c>
      <c r="M19" t="e">
        <f ca="1">CONCATENATE("PR-",PullFirstLetters(SUBSTITUTE(SUBSTITUTE(SUBSTITUTE(SUBSTITUTE(SUBSTITUTE(A19,"/",""),":",""),"(",""),")",""),",","")),"-")&amp;TEXT(L19,"000")</f>
        <v>#NAME?</v>
      </c>
      <c r="N19" t="e">
        <f ca="1">CONCATENATE("PPA-",PullFirstLetters(SUBSTITUTE(SUBSTITUTE(SUBSTITUTE(SUBSTITUTE(SUBSTITUTE(A19,"/",""),":",""),"(",""),")",""),",","")),"-")&amp;TEXT(L19,"000")</f>
        <v>#NAME?</v>
      </c>
    </row>
    <row r="20" spans="1:14">
      <c r="A20" s="9" t="s">
        <v>20</v>
      </c>
      <c r="B20" s="13">
        <v>0</v>
      </c>
      <c r="C20" s="5">
        <v>0</v>
      </c>
      <c r="L20">
        <v>14</v>
      </c>
      <c r="M20" t="e">
        <f ca="1">CONCATENATE("PR-",PullFirstLetters(SUBSTITUTE(SUBSTITUTE(SUBSTITUTE(SUBSTITUTE(SUBSTITUTE(A20,"/",""),":",""),"(",""),")",""),",","")),"-")&amp;TEXT(L20,"000")</f>
        <v>#NAME?</v>
      </c>
      <c r="N20" t="e">
        <f ca="1"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9"/>
      <c r="C21" s="5"/>
      <c r="L21">
        <v>15</v>
      </c>
      <c r="M21" t="e">
        <f ca="1">CONCATENATE("PR-",PullFirstLetters(SUBSTITUTE(SUBSTITUTE(SUBSTITUTE(SUBSTITUTE(SUBSTITUTE(A21,"/",""),":",""),"(",""),")",""),",","")),"-")&amp;TEXT(L21,"000")</f>
        <v>#NAME?</v>
      </c>
      <c r="N21" t="e">
        <f ca="1"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9"/>
      <c r="C22" s="5"/>
      <c r="L22">
        <v>16</v>
      </c>
      <c r="M22" t="e">
        <f ca="1">CONCATENATE("PR-",PullFirstLetters(SUBSTITUTE(SUBSTITUTE(SUBSTITUTE(SUBSTITUTE(SUBSTITUTE(A22,"/",""),":",""),"(",""),")",""),",","")),"-")&amp;TEXT(L22,"000")</f>
        <v>#NAME?</v>
      </c>
      <c r="N22" t="e">
        <f ca="1">CONCATENATE("PPA-",PullFirstLetters(SUBSTITUTE(SUBSTITUTE(SUBSTITUTE(SUBSTITUTE(SUBSTITUTE(A22,"/",""),":",""),"(",""),")",""),",","")),"-")&amp;TEXT(L22,"000")</f>
        <v>#NAME?</v>
      </c>
    </row>
    <row r="23" spans="1:14">
      <c r="A23" s="15" t="s">
        <v>23</v>
      </c>
      <c r="B23" s="14"/>
      <c r="C23" s="14"/>
      <c r="L23">
        <v>17</v>
      </c>
      <c r="M23" t="e">
        <f ca="1">CONCATENATE("PR-",PullFirstLetters(SUBSTITUTE(SUBSTITUTE(SUBSTITUTE(SUBSTITUTE(SUBSTITUTE(A23,"/",""),":",""),"(",""),")",""),",","")),"-")&amp;TEXT(L23,"000")</f>
        <v>#NAME?</v>
      </c>
      <c r="N23" t="e">
        <f ca="1">CONCATENATE("PPA-",PullFirstLetters(SUBSTITUTE(SUBSTITUTE(SUBSTITUTE(SUBSTITUTE(SUBSTITUTE(A23,"/",""),":",""),"(",""),")",""),",","")),"-")&amp;TEXT(L23,"000")</f>
        <v>#NAME?</v>
      </c>
    </row>
    <row r="24" spans="1:14">
      <c r="A24" s="18"/>
      <c r="B24" s="19"/>
      <c r="C24" s="5"/>
      <c r="M24" t="e">
        <f ca="1">CONCATENATE("PR-",PullFirstLetters(SUBSTITUTE(SUBSTITUTE(SUBSTITUTE(SUBSTITUTE(SUBSTITUTE(A24,"/",""),":",""),"(",""),")",""),",","")),"-")&amp;TEXT(L24,"000")</f>
        <v>#NAME?</v>
      </c>
      <c r="N24" t="e">
        <f ca="1">CONCATENATE("PPA-",PullFirstLetters(SUBSTITUTE(SUBSTITUTE(SUBSTITUTE(SUBSTITUTE(SUBSTITUTE(A24,"/",""),":",""),"(",""),")",""),",","")),"-")&amp;TEXT(L24,"000")</f>
        <v>#NAME?</v>
      </c>
    </row>
    <row r="25" ht="15.75" spans="1:14">
      <c r="A25" s="18" t="s">
        <v>24</v>
      </c>
      <c r="B25" s="20">
        <f>B19+B17</f>
        <v>824198</v>
      </c>
      <c r="C25" s="20">
        <f>C17+C19</f>
        <v>1907008</v>
      </c>
      <c r="L25">
        <v>18</v>
      </c>
      <c r="M25" t="e">
        <f ca="1">CONCATENATE("PR-",PullFirstLetters(SUBSTITUTE(SUBSTITUTE(SUBSTITUTE(SUBSTITUTE(SUBSTITUTE(A25,"/",""),":",""),"(",""),")",""),",","")),"-")&amp;TEXT(L25,"000")</f>
        <v>#NAME?</v>
      </c>
      <c r="N25" t="e">
        <f ca="1">CONCATENATE("PPA-",PullFirstLetters(SUBSTITUTE(SUBSTITUTE(SUBSTITUTE(SUBSTITUTE(SUBSTITUTE(A25,"/",""),":",""),"(",""),")",""),",","")),"-")&amp;TEXT(L25,"000")</f>
        <v>#NAME?</v>
      </c>
    </row>
    <row r="26" spans="1:14">
      <c r="A26" s="19" t="s">
        <v>25</v>
      </c>
      <c r="B26" s="8">
        <v>123630</v>
      </c>
      <c r="C26" s="5">
        <v>286051</v>
      </c>
      <c r="L26">
        <v>19</v>
      </c>
      <c r="M26" t="e">
        <f ca="1">CONCATENATE("PR-",PullFirstLetters(SUBSTITUTE(SUBSTITUTE(SUBSTITUTE(SUBSTITUTE(SUBSTITUTE(A26,"/",""),":",""),"(",""),")",""),",","")),"-")&amp;TEXT(L26,"000")</f>
        <v>#NAME?</v>
      </c>
      <c r="N26" t="e">
        <f ca="1">CONCATENATE("PPA-",PullFirstLetters(SUBSTITUTE(SUBSTITUTE(SUBSTITUTE(SUBSTITUTE(SUBSTITUTE(A26,"/",""),":",""),"(",""),")",""),",","")),"-")&amp;TEXT(L26,"000")</f>
        <v>#NAME?</v>
      </c>
    </row>
    <row r="27" ht="15.75" spans="1:14">
      <c r="A27" s="18" t="s">
        <v>26</v>
      </c>
      <c r="B27" s="21">
        <f>B25-B26</f>
        <v>700568</v>
      </c>
      <c r="C27" s="21">
        <f>C25-C26</f>
        <v>1620957</v>
      </c>
      <c r="L27">
        <v>20</v>
      </c>
      <c r="M27" t="e">
        <f ca="1">CONCATENATE("PR-",PullFirstLetters(SUBSTITUTE(SUBSTITUTE(SUBSTITUTE(SUBSTITUTE(SUBSTITUTE(A27,"/",""),":",""),"(",""),")",""),",","")),"-")&amp;TEXT(L27,"000")</f>
        <v>#NAME?</v>
      </c>
      <c r="N27" t="e">
        <f ca="1"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  <row r="32" spans="2:3">
      <c r="B32" s="22"/>
      <c r="C32" s="22"/>
    </row>
    <row r="35" spans="2:3">
      <c r="B35" s="16"/>
      <c r="C35" s="16"/>
    </row>
  </sheetData>
  <mergeCells count="1">
    <mergeCell ref="A2:A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2018-06-20T15:30:00Z</dcterms:created>
  <dcterms:modified xsi:type="dcterms:W3CDTF">2020-07-09T18:11:48Z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